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315" windowHeight="13800" activeTab="0"/>
  </bookViews>
  <sheets>
    <sheet name="Koszt pieluch" sheetId="1" r:id="rId1"/>
    <sheet name="Szczegółowa lista zakupów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<sst xmlns="http://schemas.openxmlformats.org/spreadsheetml/2006/main" count="481" uniqueCount="50">
  <si>
    <t>(Sklep)</t>
  </si>
  <si>
    <t>Dziecko : Pieluchy</t>
  </si>
  <si>
    <t>Hit</t>
  </si>
  <si>
    <t>Auchan</t>
  </si>
  <si>
    <t>Huggies Premiums</t>
  </si>
  <si>
    <t>Geant</t>
  </si>
  <si>
    <t>Tetrowe</t>
  </si>
  <si>
    <t>Leclerc</t>
  </si>
  <si>
    <t>Bella</t>
  </si>
  <si>
    <t>Makro Cash &amp; Carry</t>
  </si>
  <si>
    <t>Pampersy</t>
  </si>
  <si>
    <t>Libero</t>
  </si>
  <si>
    <t>Pampers 5</t>
  </si>
  <si>
    <t>Tesco</t>
  </si>
  <si>
    <t>Pampers</t>
  </si>
  <si>
    <t>2x paczka</t>
  </si>
  <si>
    <t>Smyk</t>
  </si>
  <si>
    <t>Ozdobna</t>
  </si>
  <si>
    <t>Elea</t>
  </si>
  <si>
    <t>Albert</t>
  </si>
  <si>
    <t>Carrefour</t>
  </si>
  <si>
    <t>Lidl</t>
  </si>
  <si>
    <t>Data</t>
  </si>
  <si>
    <t>Sklep</t>
  </si>
  <si>
    <t>Komentarz</t>
  </si>
  <si>
    <t>Kategoria</t>
  </si>
  <si>
    <t>Kwota</t>
  </si>
  <si>
    <t>SUMA:</t>
  </si>
  <si>
    <t>Raport: Ile kosztują pieluchy dla dwójki dzieci?</t>
  </si>
  <si>
    <t>2000</t>
  </si>
  <si>
    <t>2001</t>
  </si>
  <si>
    <t>2002</t>
  </si>
  <si>
    <t>2003</t>
  </si>
  <si>
    <t>2004</t>
  </si>
  <si>
    <t>2005</t>
  </si>
  <si>
    <t>2006</t>
  </si>
  <si>
    <t>2007</t>
  </si>
  <si>
    <t>Suma kosztów pieluch</t>
  </si>
  <si>
    <r>
      <t xml:space="preserve">Podsumowanie całkowitych kosztów pieluch dla </t>
    </r>
    <r>
      <rPr>
        <b/>
        <i/>
        <sz val="11"/>
        <color indexed="8"/>
        <rFont val="Calibri"/>
        <family val="2"/>
      </rPr>
      <t>dwójki dzieci</t>
    </r>
    <r>
      <rPr>
        <i/>
        <sz val="11"/>
        <color indexed="8"/>
        <rFont val="Calibri"/>
        <family val="2"/>
      </rPr>
      <t xml:space="preserve"> w okresie od 2000-01-01 do 2012-07-30. Dzieci urodziły się w 2000 i 2003 roku.
Na tej zakładce znajdują się koszty zagregowane, a szczegółowa lista wszystkich zakupów (wraz z nazwą sklepu) znajduje się na drugiej zakładce arkusza kalkulacyjnego.</t>
    </r>
  </si>
  <si>
    <t>Źródło:</t>
  </si>
  <si>
    <t>http://jakoszczedzacpieniadze.pl</t>
  </si>
  <si>
    <t>Całkowity koszt</t>
  </si>
  <si>
    <t>Szczegółowa lista zakupów pieluszek</t>
  </si>
  <si>
    <t>Podstawowe dane:</t>
  </si>
  <si>
    <t>Liczba dzieci:</t>
  </si>
  <si>
    <t>Całkowity koszt pieluch:</t>
  </si>
  <si>
    <t>Średni koszt pieluch / dziecko:</t>
  </si>
  <si>
    <t>Średni koszt / miesiąc:</t>
  </si>
  <si>
    <t>Średni koszt / rok:</t>
  </si>
  <si>
    <t>Dane szczegółowe: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</si>
</sst>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[$zł-415]_-;\-* #,##0.00\ [$zł-415]_-;_-* &quot;-&quot;??\ [$zł-415]_-;_-@_-"/>
    <numFmt numFmtId="166" formatCode="[$-415]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165" fontId="37" fillId="0" borderId="0" xfId="0" applyNumberFormat="1" applyFont="1" applyAlignment="1">
      <alignment/>
    </xf>
    <xf numFmtId="0" fontId="39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52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40" fillId="0" borderId="0" xfId="0" applyFont="1" applyAlignment="1">
      <alignment vertical="top" wrapText="1"/>
    </xf>
    <xf numFmtId="0" fontId="37" fillId="0" borderId="0" xfId="0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alignment vertical="top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6">
    <cacheField name="Data">
      <sharedItems containsSemiMixedTypes="0" containsNonDate="0" containsDate="1" containsString="0" containsMixedTypes="0" count="209">
        <d v="2000-09-16T00:00:00.000"/>
        <d v="2000-09-22T00:00:00.000"/>
        <d v="2000-10-10T00:00:00.000"/>
        <d v="2000-11-30T00:00:00.000"/>
        <d v="2000-12-05T00:00:00.000"/>
        <d v="2000-12-08T00:00:00.000"/>
        <d v="2000-12-13T00:00:00.000"/>
        <d v="2000-12-18T00:00:00.000"/>
        <d v="2000-12-23T00:00:00.000"/>
        <d v="2000-12-31T00:00:00.000"/>
        <d v="2001-01-12T00:00:00.000"/>
        <d v="2001-01-16T00:00:00.000"/>
        <d v="2001-01-21T00:00:00.000"/>
        <d v="2001-01-27T00:00:00.000"/>
        <d v="2001-01-29T00:00:00.000"/>
        <d v="2001-02-02T00:00:00.000"/>
        <d v="2001-02-14T00:00:00.000"/>
        <d v="2001-02-27T00:00:00.000"/>
        <d v="2001-03-12T00:00:00.000"/>
        <d v="2001-03-29T00:00:00.000"/>
        <d v="2001-04-10T00:00:00.000"/>
        <d v="2001-04-12T00:00:00.000"/>
        <d v="2001-04-18T00:00:00.000"/>
        <d v="2001-04-22T00:00:00.000"/>
        <d v="2001-06-23T00:00:00.000"/>
        <d v="2001-08-13T00:00:00.000"/>
        <d v="2001-08-18T00:00:00.000"/>
        <d v="2001-08-26T00:00:00.000"/>
        <d v="2001-09-03T00:00:00.000"/>
        <d v="2001-09-22T00:00:00.000"/>
        <d v="2001-10-03T00:00:00.000"/>
        <d v="2001-10-18T00:00:00.000"/>
        <d v="2001-10-20T00:00:00.000"/>
        <d v="2001-10-23T00:00:00.000"/>
        <d v="2001-11-03T00:00:00.000"/>
        <d v="2001-11-15T00:00:00.000"/>
        <d v="2001-12-08T00:00:00.000"/>
        <d v="2001-12-31T00:00:00.000"/>
        <d v="2002-01-13T00:00:00.000"/>
        <d v="2002-01-27T00:00:00.000"/>
        <d v="2002-02-09T00:00:00.000"/>
        <d v="2002-02-15T00:00:00.000"/>
        <d v="2002-02-24T00:00:00.000"/>
        <d v="2002-03-10T00:00:00.000"/>
        <d v="2002-03-28T00:00:00.000"/>
        <d v="2002-04-07T00:00:00.000"/>
        <d v="2002-04-22T00:00:00.000"/>
        <d v="2002-04-29T00:00:00.000"/>
        <d v="2002-05-10T00:00:00.000"/>
        <d v="2002-05-22T00:00:00.000"/>
        <d v="2002-06-15T00:00:00.000"/>
        <d v="2002-06-26T00:00:00.000"/>
        <d v="2002-07-10T00:00:00.000"/>
        <d v="2002-07-16T00:00:00.000"/>
        <d v="2002-07-20T00:00:00.000"/>
        <d v="2002-08-17T00:00:00.000"/>
        <d v="2002-08-21T00:00:00.000"/>
        <d v="2002-08-28T00:00:00.000"/>
        <d v="2002-09-10T00:00:00.000"/>
        <d v="2002-10-03T00:00:00.000"/>
        <d v="2002-10-09T00:00:00.000"/>
        <d v="2002-10-20T00:00:00.000"/>
        <d v="2002-10-27T00:00:00.000"/>
        <d v="2002-11-11T00:00:00.000"/>
        <d v="2002-11-25T00:00:00.000"/>
        <d v="2002-11-30T00:00:00.000"/>
        <d v="2002-12-22T00:00:00.000"/>
        <d v="2002-12-28T00:00:00.000"/>
        <d v="2003-01-12T00:00:00.000"/>
        <d v="2003-01-26T00:00:00.000"/>
        <d v="2003-02-14T00:00:00.000"/>
        <d v="2003-02-18T00:00:00.000"/>
        <d v="2003-02-28T00:00:00.000"/>
        <d v="2003-03-10T00:00:00.000"/>
        <d v="2003-03-27T00:00:00.000"/>
        <d v="2003-04-12T00:00:00.000"/>
        <d v="2003-04-13T00:00:00.000"/>
        <d v="2003-04-22T00:00:00.000"/>
        <d v="2003-04-27T00:00:00.000"/>
        <d v="2003-05-01T00:00:00.000"/>
        <d v="2003-05-29T00:00:00.000"/>
        <d v="2003-05-31T00:00:00.000"/>
        <d v="2003-06-03T00:00:00.000"/>
        <d v="2003-06-19T00:00:00.000"/>
        <d v="2003-07-05T00:00:00.000"/>
        <d v="2003-07-14T00:00:00.000"/>
        <d v="2003-07-21T00:00:00.000"/>
        <d v="2003-08-04T00:00:00.000"/>
        <d v="2003-08-10T00:00:00.000"/>
        <d v="2003-08-12T00:00:00.000"/>
        <d v="2003-08-27T00:00:00.000"/>
        <d v="2003-09-12T00:00:00.000"/>
        <d v="2003-11-03T00:00:00.000"/>
        <d v="2003-11-13T00:00:00.000"/>
        <d v="2003-11-22T00:00:00.000"/>
        <d v="2003-11-29T00:00:00.000"/>
        <d v="2003-12-04T00:00:00.000"/>
        <d v="2003-12-20T00:00:00.000"/>
        <d v="2003-12-22T00:00:00.000"/>
        <d v="2004-01-10T00:00:00.000"/>
        <d v="2004-01-13T00:00:00.000"/>
        <d v="2004-01-19T00:00:00.000"/>
        <d v="2004-01-30T00:00:00.000"/>
        <d v="2004-02-12T00:00:00.000"/>
        <d v="2004-02-15T00:00:00.000"/>
        <d v="2004-02-26T00:00:00.000"/>
        <d v="2004-02-28T00:00:00.000"/>
        <d v="2004-03-08T00:00:00.000"/>
        <d v="2004-03-18T00:00:00.000"/>
        <d v="2004-03-27T00:00:00.000"/>
        <d v="2004-04-08T00:00:00.000"/>
        <d v="2004-04-09T00:00:00.000"/>
        <d v="2004-04-26T00:00:00.000"/>
        <d v="2004-05-10T00:00:00.000"/>
        <d v="2004-05-21T00:00:00.000"/>
        <d v="2004-05-27T00:00:00.000"/>
        <d v="2004-05-29T00:00:00.000"/>
        <d v="2004-06-26T00:00:00.000"/>
        <d v="2004-07-13T00:00:00.000"/>
        <d v="2004-08-10T00:00:00.000"/>
        <d v="2004-08-17T00:00:00.000"/>
        <d v="2004-08-18T00:00:00.000"/>
        <d v="2004-09-15T00:00:00.000"/>
        <d v="2004-09-26T00:00:00.000"/>
        <d v="2004-10-10T00:00:00.000"/>
        <d v="2004-10-25T00:00:00.000"/>
        <d v="2004-11-12T00:00:00.000"/>
        <d v="2004-11-24T00:00:00.000"/>
        <d v="2004-12-09T00:00:00.000"/>
        <d v="2004-12-19T00:00:00.000"/>
        <d v="2005-01-03T00:00:00.000"/>
        <d v="2005-01-14T00:00:00.000"/>
        <d v="2005-01-26T00:00:00.000"/>
        <d v="2005-02-10T00:00:00.000"/>
        <d v="2005-02-21T00:00:00.000"/>
        <d v="2005-03-04T00:00:00.000"/>
        <d v="2005-03-09T00:00:00.000"/>
        <d v="2005-04-02T00:00:00.000"/>
        <d v="2005-04-06T00:00:00.000"/>
        <d v="2005-04-21T00:00:00.000"/>
        <d v="2005-05-05T00:00:00.000"/>
        <d v="2005-06-02T00:00:00.000"/>
        <d v="2005-06-14T00:00:00.000"/>
        <d v="2005-07-02T00:00:00.000"/>
        <d v="2005-07-11T00:00:00.000"/>
        <d v="2005-07-13T00:00:00.000"/>
        <d v="2005-07-22T00:00:00.000"/>
        <d v="2005-08-01T00:00:00.000"/>
        <d v="2005-08-05T00:00:00.000"/>
        <d v="2005-08-12T00:00:00.000"/>
        <d v="2005-08-22T00:00:00.000"/>
        <d v="2005-09-08T00:00:00.000"/>
        <d v="2005-09-12T00:00:00.000"/>
        <d v="2005-09-24T00:00:00.000"/>
        <d v="2005-10-04T00:00:00.000"/>
        <d v="2005-10-08T00:00:00.000"/>
        <d v="2005-10-13T00:00:00.000"/>
        <d v="2005-10-24T00:00:00.000"/>
        <d v="2005-10-29T00:00:00.000"/>
        <d v="2005-11-09T00:00:00.000"/>
        <d v="2005-11-22T00:00:00.000"/>
        <d v="2005-12-01T00:00:00.000"/>
        <d v="2005-12-11T00:00:00.000"/>
        <d v="2005-12-23T00:00:00.000"/>
        <d v="2005-12-29T00:00:00.000"/>
        <d v="2006-01-07T00:00:00.000"/>
        <d v="2006-01-13T00:00:00.000"/>
        <d v="2006-01-25T00:00:00.000"/>
        <d v="2006-02-05T00:00:00.000"/>
        <d v="2006-02-23T00:00:00.000"/>
        <d v="2006-03-03T00:00:00.000"/>
        <d v="2006-03-19T00:00:00.000"/>
        <d v="2006-03-31T00:00:00.000"/>
        <d v="2006-04-06T00:00:00.000"/>
        <d v="2006-04-10T00:00:00.000"/>
        <d v="2006-04-14T00:00:00.000"/>
        <d v="2006-04-20T00:00:00.000"/>
        <d v="2006-04-26T00:00:00.000"/>
        <d v="2006-05-08T00:00:00.000"/>
        <d v="2006-05-09T00:00:00.000"/>
        <d v="2006-05-16T00:00:00.000"/>
        <d v="2006-05-17T00:00:00.000"/>
        <d v="2006-05-18T00:00:00.000"/>
        <d v="2006-05-19T00:00:00.000"/>
        <d v="2006-05-23T00:00:00.000"/>
        <d v="2006-06-06T00:00:00.000"/>
        <d v="2006-06-18T00:00:00.000"/>
        <d v="2006-06-23T00:00:00.000"/>
        <d v="2006-07-05T00:00:00.000"/>
        <d v="2006-07-09T00:00:00.000"/>
        <d v="2006-07-29T00:00:00.000"/>
        <d v="2006-08-17T00:00:00.000"/>
        <d v="2006-08-18T00:00:00.000"/>
        <d v="2006-09-02T00:00:00.000"/>
        <d v="2006-09-05T00:00:00.000"/>
        <d v="2006-09-12T00:00:00.000"/>
        <d v="2006-09-22T00:00:00.000"/>
        <d v="2006-09-30T00:00:00.000"/>
        <d v="2006-11-06T00:00:00.000"/>
        <d v="2006-11-25T00:00:00.000"/>
        <d v="2006-12-14T00:00:00.000"/>
        <d v="2006-12-29T00:00:00.000"/>
        <d v="2007-01-22T00:00:00.000"/>
        <d v="2007-02-01T00:00:00.000"/>
        <d v="2007-02-02T00:00:00.000"/>
        <d v="2007-07-12T00:00:00.000"/>
        <d v="2007-07-20T00:00:00.000"/>
        <d v="2007-07-31T00:00:00.000"/>
        <d v="2007-10-15T00:00:00.000"/>
      </sharedItems>
      <fieldGroup par="5" base="0">
        <rangePr groupBy="months" autoEnd="1" autoStart="1" startDate="2000-09-16T00:00:00.000" endDate="2007-10-16T00:00:00.000"/>
        <groupItems count="14">
          <s v="&lt;2000-09-16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07-10-16"/>
        </groupItems>
      </fieldGroup>
    </cacheField>
    <cacheField name="Sklep">
      <sharedItems containsMixedTypes="0"/>
    </cacheField>
    <cacheField name="Komentarz">
      <sharedItems containsMixedTypes="0"/>
    </cacheField>
    <cacheField name="Kategoria">
      <sharedItems containsMixedTypes="0"/>
    </cacheField>
    <cacheField name="Kwota">
      <sharedItems containsSemiMixedTypes="0" containsString="0" containsMixedTypes="0" containsNumber="1" count="92">
        <n v="-44"/>
        <n v="-13.6"/>
        <n v="-34"/>
        <n v="-28.99"/>
        <n v="-20.59"/>
        <n v="-49.87"/>
        <n v="-55"/>
        <n v="-17.49"/>
        <n v="-29.99"/>
        <n v="-24.99"/>
        <n v="-26.9"/>
        <n v="-19.99"/>
        <n v="-29.18"/>
        <n v="-49.99"/>
        <n v="-57.99"/>
        <n v="-5.99"/>
        <n v="-114"/>
        <n v="-113.98"/>
        <n v="-56.99"/>
        <n v="-7.49"/>
        <n v="-58.59"/>
        <n v="-30.99"/>
        <n v="-57.49"/>
        <n v="-10.79"/>
        <n v="-27.49"/>
        <n v="-99.99"/>
        <n v="-114.98"/>
        <n v="-54.79"/>
        <n v="-69.99"/>
        <n v="-73.99"/>
        <n v="-54.98"/>
        <n v="-54.99"/>
        <n v="-45.99"/>
        <n v="-44.99"/>
        <n v="-48.29"/>
        <n v="-46.99"/>
        <n v="-48.35"/>
        <n v="-61.99"/>
        <n v="-15.99"/>
        <n v="-36.9"/>
        <n v="-27.95"/>
        <n v="-26.99"/>
        <n v="-110.7"/>
        <n v="-53.98"/>
        <n v="-6.9"/>
        <n v="-91.98"/>
        <n v="-93.98"/>
        <n v="-73.8"/>
        <n v="-59.98"/>
        <n v="-61.19"/>
        <n v="-43.99"/>
        <n v="-59.99"/>
        <n v="-40.61"/>
        <n v="-27.99"/>
        <n v="-32.99"/>
        <n v="-34.59"/>
        <n v="-39.99"/>
        <n v="-79.98"/>
        <n v="-34.95"/>
        <n v="-34.89"/>
        <n v="-33.99"/>
        <n v="-38.69"/>
        <n v="-41.99"/>
        <n v="-31.99"/>
        <n v="-55.98"/>
        <n v="-21.39"/>
        <n v="-20.55"/>
        <n v="-4.5"/>
        <n v="-36.99"/>
        <n v="-18.99"/>
        <n v="-31.95"/>
        <n v="-39.19"/>
        <n v="-67.98"/>
        <n v="-42.99"/>
        <n v="-48.99"/>
        <n v="-31.49"/>
        <n v="-14.97"/>
        <n v="-64.38"/>
        <n v="-21.99"/>
        <n v="-6.42"/>
        <n v="-19.26"/>
        <n v="-35.68"/>
        <n v="-85.98"/>
        <n v="-29.9"/>
        <n v="-18"/>
        <n v="-42.98"/>
        <n v="-21.93"/>
        <n v="-59.8"/>
        <n v="-22.99"/>
        <n v="-38.99"/>
        <n v="-21.98"/>
        <n v="-6.99"/>
      </sharedItems>
    </cacheField>
    <cacheField name="Years">
      <sharedItems containsString="0" containsMixedTypes="1" count="0"/>
      <fieldGroup base="0">
        <rangePr groupBy="years" autoEnd="1" autoStart="1" startDate="2000-09-16T00:00:00.000" endDate="2007-10-16T00:00:00.000"/>
        <groupItems count="10">
          <s v="&lt;2000-09-16"/>
          <s v="2000"/>
          <s v="2001"/>
          <s v="2002"/>
          <s v="2003"/>
          <s v="2004"/>
          <s v="2005"/>
          <s v="2006"/>
          <s v="2007"/>
          <s v="&gt;2007-10-16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Całkowity koszt" showMissing="1" preserveFormatting="1" useAutoFormatting="1" itemPrintTitles="1" compactData="0" updatedVersion="2" indent="0" showMemberPropertyTips="1">
  <location ref="A18:B27" firstHeaderRow="1" firstDataRow="1" firstDataCol="1"/>
  <pivotFields count="6"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 numFmtId="165"/>
    <pivotField axis="axisRow" showAll="0" defaultSubtotal="0">
      <items count="10">
        <item x="0"/>
        <item sd="0" x="1"/>
        <item sd="0" x="2"/>
        <item sd="0" x="3"/>
        <item sd="0" x="4"/>
        <item sd="0" x="5"/>
        <item sd="0" x="6"/>
        <item sd="0" x="7"/>
        <item sd="0" x="8"/>
        <item x="9"/>
      </items>
    </pivotField>
  </pivotFields>
  <rowFields count="2">
    <field x="5"/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koszt?w pieluch" fld="4" baseField="5" baseItem="1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6:E226" comment="" totalsRowShown="0">
  <autoFilter ref="A6:E226"/>
  <tableColumns count="5">
    <tableColumn id="1" name="Data"/>
    <tableColumn id="2" name="Sklep"/>
    <tableColumn id="3" name="Komentarz"/>
    <tableColumn id="4" name="Kategoria"/>
    <tableColumn id="5" name="Kwot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1.421875" style="8" customWidth="1"/>
    <col min="2" max="2" width="20.8515625" style="8" customWidth="1"/>
    <col min="3" max="209" width="16.28125" style="8" bestFit="1" customWidth="1"/>
    <col min="210" max="210" width="11.28125" style="8" bestFit="1" customWidth="1"/>
    <col min="211" max="16384" width="9.140625" style="8" customWidth="1"/>
  </cols>
  <sheetData>
    <row r="1" ht="21">
      <c r="A1" s="7" t="s">
        <v>28</v>
      </c>
    </row>
    <row r="3" spans="1:4" ht="92.25" customHeight="1">
      <c r="A3" s="5" t="s">
        <v>38</v>
      </c>
      <c r="B3" s="5"/>
      <c r="C3" s="5"/>
      <c r="D3" s="16"/>
    </row>
    <row r="5" spans="1:2" ht="15">
      <c r="A5" s="11" t="s">
        <v>39</v>
      </c>
      <c r="B5" s="9" t="s">
        <v>40</v>
      </c>
    </row>
    <row r="7" ht="15">
      <c r="A7" s="10" t="s">
        <v>43</v>
      </c>
    </row>
    <row r="9" spans="1:2" ht="15">
      <c r="A9" s="11" t="s">
        <v>44</v>
      </c>
      <c r="B9" s="8">
        <v>2</v>
      </c>
    </row>
    <row r="10" spans="1:2" ht="15">
      <c r="A10" s="11" t="s">
        <v>45</v>
      </c>
      <c r="B10" s="12">
        <f>GETPIVOTDATA("Kwota",$A$18)</f>
        <v>-8996.78</v>
      </c>
    </row>
    <row r="11" spans="1:2" ht="15">
      <c r="A11" s="11" t="s">
        <v>46</v>
      </c>
      <c r="B11" s="12">
        <f>B10/B9</f>
        <v>-4498.39</v>
      </c>
    </row>
    <row r="12" spans="1:2" ht="15">
      <c r="A12" s="11"/>
      <c r="B12" s="12"/>
    </row>
    <row r="13" spans="1:2" ht="15">
      <c r="A13" s="11" t="s">
        <v>48</v>
      </c>
      <c r="B13" s="12">
        <f>SUM(B20:B25)/6</f>
        <v>-1414.7733333333335</v>
      </c>
    </row>
    <row r="14" spans="1:2" ht="15">
      <c r="A14" s="11" t="s">
        <v>47</v>
      </c>
      <c r="B14" s="12">
        <f>SUM(B20:B25)/6/12</f>
        <v>-117.89777777777779</v>
      </c>
    </row>
    <row r="15" spans="1:2" ht="15">
      <c r="A15" s="11"/>
      <c r="B15" s="12"/>
    </row>
    <row r="16" spans="1:2" ht="15">
      <c r="A16" s="17" t="s">
        <v>49</v>
      </c>
      <c r="B16" s="12"/>
    </row>
    <row r="18" spans="1:2" ht="15">
      <c r="A18" s="13" t="s">
        <v>22</v>
      </c>
      <c r="B18" s="8" t="s">
        <v>37</v>
      </c>
    </row>
    <row r="19" spans="1:2" ht="15">
      <c r="A19" s="14" t="s">
        <v>29</v>
      </c>
      <c r="B19" s="15">
        <v>-368.5</v>
      </c>
    </row>
    <row r="20" spans="1:2" ht="15">
      <c r="A20" s="14" t="s">
        <v>30</v>
      </c>
      <c r="B20" s="15">
        <v>-1288.72</v>
      </c>
    </row>
    <row r="21" spans="1:2" ht="15">
      <c r="A21" s="14" t="s">
        <v>31</v>
      </c>
      <c r="B21" s="15">
        <v>-1719.13</v>
      </c>
    </row>
    <row r="22" spans="1:2" ht="15">
      <c r="A22" s="14" t="s">
        <v>32</v>
      </c>
      <c r="B22" s="15">
        <v>-1547.3300000000008</v>
      </c>
    </row>
    <row r="23" spans="1:2" ht="15">
      <c r="A23" s="14" t="s">
        <v>33</v>
      </c>
      <c r="B23" s="15">
        <v>-1329.9700000000003</v>
      </c>
    </row>
    <row r="24" spans="1:2" ht="15">
      <c r="A24" s="14" t="s">
        <v>34</v>
      </c>
      <c r="B24" s="15">
        <v>-1243.16</v>
      </c>
    </row>
    <row r="25" spans="1:2" ht="15">
      <c r="A25" s="14" t="s">
        <v>35</v>
      </c>
      <c r="B25" s="15">
        <v>-1360.3300000000004</v>
      </c>
    </row>
    <row r="26" spans="1:2" ht="15">
      <c r="A26" s="14" t="s">
        <v>36</v>
      </c>
      <c r="B26" s="15">
        <v>-139.64</v>
      </c>
    </row>
    <row r="27" spans="1:2" ht="15">
      <c r="A27" s="14" t="s">
        <v>41</v>
      </c>
      <c r="B27" s="15">
        <v>-8996.78</v>
      </c>
    </row>
  </sheetData>
  <sheetProtection/>
  <mergeCells count="1">
    <mergeCell ref="A3:C3"/>
  </mergeCells>
  <hyperlinks>
    <hyperlink ref="B5" r:id="rId1" display="http://jakoszczedzacpieniadze.p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8515625" style="0" customWidth="1"/>
    <col min="2" max="2" width="18.28125" style="0" bestFit="1" customWidth="1"/>
    <col min="3" max="3" width="17.7109375" style="0" bestFit="1" customWidth="1"/>
    <col min="4" max="4" width="18.28125" style="0" customWidth="1"/>
    <col min="5" max="5" width="15.8515625" style="0" customWidth="1"/>
  </cols>
  <sheetData>
    <row r="1" ht="21">
      <c r="A1" s="4" t="s">
        <v>28</v>
      </c>
    </row>
    <row r="3" ht="15">
      <c r="A3" t="s">
        <v>42</v>
      </c>
    </row>
    <row r="6" spans="1:5" ht="15">
      <c r="A6" t="s">
        <v>22</v>
      </c>
      <c r="B6" t="s">
        <v>23</v>
      </c>
      <c r="C6" t="s">
        <v>24</v>
      </c>
      <c r="D6" t="s">
        <v>25</v>
      </c>
      <c r="E6" t="s">
        <v>26</v>
      </c>
    </row>
    <row r="7" spans="1:5" ht="15">
      <c r="A7" s="1">
        <v>36785</v>
      </c>
      <c r="B7" t="s">
        <v>0</v>
      </c>
      <c r="D7" t="s">
        <v>1</v>
      </c>
      <c r="E7" s="2">
        <v>-44</v>
      </c>
    </row>
    <row r="8" spans="1:5" ht="15">
      <c r="A8" s="1">
        <v>36785</v>
      </c>
      <c r="B8" t="s">
        <v>0</v>
      </c>
      <c r="D8" t="s">
        <v>1</v>
      </c>
      <c r="E8" s="2">
        <v>-13.6</v>
      </c>
    </row>
    <row r="9" spans="1:5" ht="15">
      <c r="A9" s="1">
        <v>36785</v>
      </c>
      <c r="B9" t="s">
        <v>0</v>
      </c>
      <c r="D9" t="s">
        <v>1</v>
      </c>
      <c r="E9" s="2">
        <v>-34</v>
      </c>
    </row>
    <row r="10" spans="1:5" ht="15">
      <c r="A10" s="1">
        <v>36791</v>
      </c>
      <c r="B10" t="s">
        <v>2</v>
      </c>
      <c r="D10" t="s">
        <v>1</v>
      </c>
      <c r="E10" s="2">
        <v>-28.99</v>
      </c>
    </row>
    <row r="11" spans="1:5" ht="15">
      <c r="A11" s="1">
        <v>36809</v>
      </c>
      <c r="B11" t="s">
        <v>3</v>
      </c>
      <c r="C11" t="s">
        <v>4</v>
      </c>
      <c r="D11" t="s">
        <v>1</v>
      </c>
      <c r="E11" s="2">
        <v>-20.59</v>
      </c>
    </row>
    <row r="12" spans="1:5" ht="15">
      <c r="A12" s="1">
        <v>36860</v>
      </c>
      <c r="B12" t="s">
        <v>3</v>
      </c>
      <c r="D12" t="s">
        <v>1</v>
      </c>
      <c r="E12" s="2">
        <v>-49.87</v>
      </c>
    </row>
    <row r="13" spans="1:5" ht="15">
      <c r="A13" s="1">
        <v>36865</v>
      </c>
      <c r="B13" t="s">
        <v>5</v>
      </c>
      <c r="C13" t="s">
        <v>6</v>
      </c>
      <c r="D13" t="s">
        <v>1</v>
      </c>
      <c r="E13" s="2">
        <v>-55</v>
      </c>
    </row>
    <row r="14" spans="1:5" ht="15">
      <c r="A14" s="1">
        <v>36868</v>
      </c>
      <c r="B14" t="s">
        <v>2</v>
      </c>
      <c r="D14" t="s">
        <v>1</v>
      </c>
      <c r="E14" s="2">
        <v>-17.49</v>
      </c>
    </row>
    <row r="15" spans="1:5" ht="15">
      <c r="A15" s="1">
        <v>36873</v>
      </c>
      <c r="B15" t="s">
        <v>2</v>
      </c>
      <c r="D15" t="s">
        <v>1</v>
      </c>
      <c r="E15" s="2">
        <v>-29.99</v>
      </c>
    </row>
    <row r="16" spans="1:5" ht="15">
      <c r="A16" s="1">
        <v>36878</v>
      </c>
      <c r="B16" t="s">
        <v>2</v>
      </c>
      <c r="D16" t="s">
        <v>1</v>
      </c>
      <c r="E16" s="2">
        <v>-24.99</v>
      </c>
    </row>
    <row r="17" spans="1:5" ht="15">
      <c r="A17" s="1">
        <v>36883</v>
      </c>
      <c r="B17" t="s">
        <v>2</v>
      </c>
      <c r="D17" t="s">
        <v>1</v>
      </c>
      <c r="E17" s="2">
        <v>-24.99</v>
      </c>
    </row>
    <row r="18" spans="1:5" ht="15">
      <c r="A18" s="1">
        <v>36891</v>
      </c>
      <c r="B18" t="s">
        <v>2</v>
      </c>
      <c r="D18" t="s">
        <v>1</v>
      </c>
      <c r="E18" s="2">
        <v>-24.99</v>
      </c>
    </row>
    <row r="19" spans="1:5" ht="15">
      <c r="A19" s="1">
        <v>36903</v>
      </c>
      <c r="B19" t="s">
        <v>2</v>
      </c>
      <c r="D19" t="s">
        <v>1</v>
      </c>
      <c r="E19" s="2">
        <v>-24.99</v>
      </c>
    </row>
    <row r="20" spans="1:5" ht="15">
      <c r="A20" s="1">
        <v>36907</v>
      </c>
      <c r="B20" t="s">
        <v>7</v>
      </c>
      <c r="C20" t="s">
        <v>6</v>
      </c>
      <c r="D20" t="s">
        <v>1</v>
      </c>
      <c r="E20" s="2">
        <v>-26.9</v>
      </c>
    </row>
    <row r="21" spans="1:5" ht="15">
      <c r="A21" s="1">
        <v>36912</v>
      </c>
      <c r="B21" t="s">
        <v>2</v>
      </c>
      <c r="D21" t="s">
        <v>1</v>
      </c>
      <c r="E21" s="2">
        <v>-24.99</v>
      </c>
    </row>
    <row r="22" spans="1:5" ht="15">
      <c r="A22" s="1">
        <v>36918</v>
      </c>
      <c r="B22" t="s">
        <v>2</v>
      </c>
      <c r="D22" t="s">
        <v>1</v>
      </c>
      <c r="E22" s="2">
        <v>-24.99</v>
      </c>
    </row>
    <row r="23" spans="1:5" ht="15">
      <c r="A23" s="1">
        <v>36920</v>
      </c>
      <c r="B23" t="s">
        <v>3</v>
      </c>
      <c r="C23" t="s">
        <v>6</v>
      </c>
      <c r="D23" t="s">
        <v>1</v>
      </c>
      <c r="E23" s="2">
        <v>-19.99</v>
      </c>
    </row>
    <row r="24" spans="1:5" ht="15">
      <c r="A24" s="1">
        <v>36924</v>
      </c>
      <c r="B24" t="s">
        <v>2</v>
      </c>
      <c r="D24" t="s">
        <v>1</v>
      </c>
      <c r="E24" s="2">
        <v>-29.18</v>
      </c>
    </row>
    <row r="25" spans="1:5" ht="15">
      <c r="A25" s="1">
        <v>36936</v>
      </c>
      <c r="B25" t="s">
        <v>2</v>
      </c>
      <c r="D25" t="s">
        <v>1</v>
      </c>
      <c r="E25" s="2">
        <v>-49.99</v>
      </c>
    </row>
    <row r="26" spans="1:5" ht="15">
      <c r="A26" s="1">
        <v>36949</v>
      </c>
      <c r="B26" t="s">
        <v>2</v>
      </c>
      <c r="D26" t="s">
        <v>1</v>
      </c>
      <c r="E26" s="2">
        <v>-49.99</v>
      </c>
    </row>
    <row r="27" spans="1:5" ht="15">
      <c r="A27" s="1">
        <v>36962</v>
      </c>
      <c r="B27" t="s">
        <v>2</v>
      </c>
      <c r="D27" t="s">
        <v>1</v>
      </c>
      <c r="E27" s="2">
        <v>-57.99</v>
      </c>
    </row>
    <row r="28" spans="1:5" ht="15">
      <c r="A28" s="1">
        <v>36979</v>
      </c>
      <c r="B28" t="s">
        <v>2</v>
      </c>
      <c r="D28" t="s">
        <v>1</v>
      </c>
      <c r="E28" s="2">
        <v>-49.99</v>
      </c>
    </row>
    <row r="29" spans="1:5" ht="15">
      <c r="A29" s="1">
        <v>36991</v>
      </c>
      <c r="B29" t="s">
        <v>2</v>
      </c>
      <c r="C29" t="s">
        <v>8</v>
      </c>
      <c r="D29" t="s">
        <v>1</v>
      </c>
      <c r="E29" s="2">
        <v>-5.99</v>
      </c>
    </row>
    <row r="30" spans="1:5" ht="15">
      <c r="A30" s="1">
        <v>36993</v>
      </c>
      <c r="B30" t="s">
        <v>2</v>
      </c>
      <c r="D30" t="s">
        <v>1</v>
      </c>
      <c r="E30" s="2">
        <v>-29.99</v>
      </c>
    </row>
    <row r="31" spans="1:5" ht="15">
      <c r="A31" s="1">
        <v>36999</v>
      </c>
      <c r="B31" t="s">
        <v>2</v>
      </c>
      <c r="D31" t="s">
        <v>1</v>
      </c>
      <c r="E31" s="2">
        <v>-57.99</v>
      </c>
    </row>
    <row r="32" spans="1:5" ht="15">
      <c r="A32" s="1">
        <v>37003</v>
      </c>
      <c r="B32" t="s">
        <v>9</v>
      </c>
      <c r="D32" t="s">
        <v>1</v>
      </c>
      <c r="E32" s="2">
        <v>-114</v>
      </c>
    </row>
    <row r="33" spans="1:5" ht="15">
      <c r="A33" s="1">
        <v>37065</v>
      </c>
      <c r="B33" t="s">
        <v>2</v>
      </c>
      <c r="C33" t="s">
        <v>10</v>
      </c>
      <c r="D33" t="s">
        <v>1</v>
      </c>
      <c r="E33" s="2">
        <v>-113.98</v>
      </c>
    </row>
    <row r="34" spans="1:5" ht="15">
      <c r="A34" s="1">
        <v>37116</v>
      </c>
      <c r="B34" t="s">
        <v>2</v>
      </c>
      <c r="D34" t="s">
        <v>1</v>
      </c>
      <c r="E34" s="2">
        <v>-56.99</v>
      </c>
    </row>
    <row r="35" spans="1:5" ht="15">
      <c r="A35" s="1">
        <v>37121</v>
      </c>
      <c r="B35" t="s">
        <v>2</v>
      </c>
      <c r="D35" t="s">
        <v>1</v>
      </c>
      <c r="E35" s="2">
        <v>-7.49</v>
      </c>
    </row>
    <row r="36" spans="1:5" ht="15">
      <c r="A36" s="1">
        <v>37129</v>
      </c>
      <c r="B36" t="s">
        <v>2</v>
      </c>
      <c r="D36" t="s">
        <v>1</v>
      </c>
      <c r="E36" s="2">
        <v>-57.99</v>
      </c>
    </row>
    <row r="37" spans="1:5" ht="15">
      <c r="A37" s="1">
        <v>37137</v>
      </c>
      <c r="B37" t="s">
        <v>2</v>
      </c>
      <c r="D37" t="s">
        <v>1</v>
      </c>
      <c r="E37" s="2">
        <v>-58.59</v>
      </c>
    </row>
    <row r="38" spans="1:5" ht="15">
      <c r="A38" s="1">
        <v>37156</v>
      </c>
      <c r="B38" t="s">
        <v>2</v>
      </c>
      <c r="D38" t="s">
        <v>1</v>
      </c>
      <c r="E38" s="2">
        <v>-30.99</v>
      </c>
    </row>
    <row r="39" spans="1:5" ht="15">
      <c r="A39" s="1">
        <v>37167</v>
      </c>
      <c r="B39" t="s">
        <v>2</v>
      </c>
      <c r="D39" t="s">
        <v>1</v>
      </c>
      <c r="E39" s="2">
        <v>-57.49</v>
      </c>
    </row>
    <row r="40" spans="1:5" ht="15">
      <c r="A40" s="1">
        <v>37182</v>
      </c>
      <c r="B40" t="s">
        <v>2</v>
      </c>
      <c r="D40" t="s">
        <v>1</v>
      </c>
      <c r="E40" s="2">
        <v>-10.79</v>
      </c>
    </row>
    <row r="41" spans="1:5" ht="15">
      <c r="A41" s="1">
        <v>37184</v>
      </c>
      <c r="B41" t="s">
        <v>2</v>
      </c>
      <c r="D41" t="s">
        <v>1</v>
      </c>
      <c r="E41" s="2">
        <v>-57.49</v>
      </c>
    </row>
    <row r="42" spans="1:5" ht="15">
      <c r="A42" s="1">
        <v>37187</v>
      </c>
      <c r="B42" t="s">
        <v>2</v>
      </c>
      <c r="D42" t="s">
        <v>1</v>
      </c>
      <c r="E42" s="2">
        <v>-27.49</v>
      </c>
    </row>
    <row r="43" spans="1:5" ht="15">
      <c r="A43" s="1">
        <v>37198</v>
      </c>
      <c r="B43" t="s">
        <v>2</v>
      </c>
      <c r="D43" t="s">
        <v>1</v>
      </c>
      <c r="E43" s="2">
        <v>-27.49</v>
      </c>
    </row>
    <row r="44" spans="1:5" ht="15">
      <c r="A44" s="1">
        <v>37210</v>
      </c>
      <c r="B44" t="s">
        <v>2</v>
      </c>
      <c r="D44" t="s">
        <v>1</v>
      </c>
      <c r="E44" s="2">
        <v>-99.99</v>
      </c>
    </row>
    <row r="45" spans="1:5" ht="15">
      <c r="A45" s="1">
        <v>37233</v>
      </c>
      <c r="B45" t="s">
        <v>2</v>
      </c>
      <c r="D45" t="s">
        <v>1</v>
      </c>
      <c r="E45" s="2">
        <v>-57.49</v>
      </c>
    </row>
    <row r="46" spans="1:5" ht="15">
      <c r="A46" s="1">
        <v>37256</v>
      </c>
      <c r="B46" t="s">
        <v>2</v>
      </c>
      <c r="D46" t="s">
        <v>1</v>
      </c>
      <c r="E46" s="2">
        <v>-57.49</v>
      </c>
    </row>
    <row r="47" spans="1:5" ht="15">
      <c r="A47" s="1">
        <v>37269</v>
      </c>
      <c r="B47" t="s">
        <v>2</v>
      </c>
      <c r="D47" t="s">
        <v>1</v>
      </c>
      <c r="E47" s="2">
        <v>-57.49</v>
      </c>
    </row>
    <row r="48" spans="1:5" ht="15">
      <c r="A48" s="1">
        <v>37283</v>
      </c>
      <c r="B48" t="s">
        <v>2</v>
      </c>
      <c r="D48" t="s">
        <v>1</v>
      </c>
      <c r="E48" s="2">
        <v>-49.99</v>
      </c>
    </row>
    <row r="49" spans="1:5" ht="15">
      <c r="A49" s="1">
        <v>37296</v>
      </c>
      <c r="B49" t="s">
        <v>5</v>
      </c>
      <c r="D49" t="s">
        <v>1</v>
      </c>
      <c r="E49" s="2">
        <v>-49.99</v>
      </c>
    </row>
    <row r="50" spans="1:5" ht="15">
      <c r="A50" s="1">
        <v>37302</v>
      </c>
      <c r="B50" t="s">
        <v>2</v>
      </c>
      <c r="D50" t="s">
        <v>1</v>
      </c>
      <c r="E50" s="2">
        <v>-57.49</v>
      </c>
    </row>
    <row r="51" spans="1:5" ht="15">
      <c r="A51" s="1">
        <v>37311</v>
      </c>
      <c r="B51" t="s">
        <v>2</v>
      </c>
      <c r="D51" t="s">
        <v>1</v>
      </c>
      <c r="E51" s="2">
        <v>-57.49</v>
      </c>
    </row>
    <row r="52" spans="1:5" ht="15">
      <c r="A52" s="1">
        <v>37325</v>
      </c>
      <c r="B52" t="s">
        <v>2</v>
      </c>
      <c r="D52" t="s">
        <v>1</v>
      </c>
      <c r="E52" s="2">
        <v>-114.98</v>
      </c>
    </row>
    <row r="53" spans="1:5" ht="15">
      <c r="A53" s="1">
        <v>37343</v>
      </c>
      <c r="B53" t="s">
        <v>2</v>
      </c>
      <c r="D53" t="s">
        <v>1</v>
      </c>
      <c r="E53" s="2">
        <v>-57.49</v>
      </c>
    </row>
    <row r="54" spans="1:5" ht="15">
      <c r="A54" s="1">
        <v>37353</v>
      </c>
      <c r="B54" t="s">
        <v>5</v>
      </c>
      <c r="D54" t="s">
        <v>1</v>
      </c>
      <c r="E54" s="2">
        <v>-54.79</v>
      </c>
    </row>
    <row r="55" spans="1:5" ht="15">
      <c r="A55" s="1">
        <v>37368</v>
      </c>
      <c r="B55" t="s">
        <v>2</v>
      </c>
      <c r="D55" t="s">
        <v>1</v>
      </c>
      <c r="E55" s="2">
        <v>-49.99</v>
      </c>
    </row>
    <row r="56" spans="1:5" ht="15">
      <c r="A56" s="1">
        <v>37375</v>
      </c>
      <c r="B56" t="s">
        <v>2</v>
      </c>
      <c r="D56" t="s">
        <v>1</v>
      </c>
      <c r="E56" s="2">
        <v>-49.99</v>
      </c>
    </row>
    <row r="57" spans="1:5" ht="15">
      <c r="A57" s="1">
        <v>37386</v>
      </c>
      <c r="B57" t="s">
        <v>2</v>
      </c>
      <c r="D57" t="s">
        <v>1</v>
      </c>
      <c r="E57" s="2">
        <v>-57.49</v>
      </c>
    </row>
    <row r="58" spans="1:5" ht="15">
      <c r="A58" s="1">
        <v>37398</v>
      </c>
      <c r="B58" t="s">
        <v>2</v>
      </c>
      <c r="D58" t="s">
        <v>1</v>
      </c>
      <c r="E58" s="2">
        <v>-69.99</v>
      </c>
    </row>
    <row r="59" spans="1:5" ht="15">
      <c r="A59" s="1">
        <v>37422</v>
      </c>
      <c r="B59" t="s">
        <v>2</v>
      </c>
      <c r="D59" t="s">
        <v>1</v>
      </c>
      <c r="E59" s="2">
        <v>-57.49</v>
      </c>
    </row>
    <row r="60" spans="1:5" ht="15">
      <c r="A60" s="1">
        <v>37433</v>
      </c>
      <c r="B60" t="s">
        <v>2</v>
      </c>
      <c r="D60" t="s">
        <v>1</v>
      </c>
      <c r="E60" s="2">
        <v>-69.99</v>
      </c>
    </row>
    <row r="61" spans="1:5" ht="15">
      <c r="A61" s="1">
        <v>37447</v>
      </c>
      <c r="B61" t="s">
        <v>2</v>
      </c>
      <c r="D61" t="s">
        <v>1</v>
      </c>
      <c r="E61" s="2">
        <v>-57.49</v>
      </c>
    </row>
    <row r="62" spans="1:5" ht="15">
      <c r="A62" s="1">
        <v>37453</v>
      </c>
      <c r="B62" t="s">
        <v>2</v>
      </c>
      <c r="D62" t="s">
        <v>1</v>
      </c>
      <c r="E62" s="2">
        <v>-57.49</v>
      </c>
    </row>
    <row r="63" spans="1:5" ht="15">
      <c r="A63" s="1">
        <v>37457</v>
      </c>
      <c r="B63" t="s">
        <v>3</v>
      </c>
      <c r="C63" t="s">
        <v>11</v>
      </c>
      <c r="D63" t="s">
        <v>1</v>
      </c>
      <c r="E63" s="2">
        <v>-27.49</v>
      </c>
    </row>
    <row r="64" spans="1:5" ht="15">
      <c r="A64" s="1">
        <v>37457</v>
      </c>
      <c r="B64" t="s">
        <v>3</v>
      </c>
      <c r="C64" t="s">
        <v>12</v>
      </c>
      <c r="D64" t="s">
        <v>1</v>
      </c>
      <c r="E64" s="2">
        <v>-73.99</v>
      </c>
    </row>
    <row r="65" spans="1:5" ht="15">
      <c r="A65" s="1">
        <v>37485</v>
      </c>
      <c r="B65" t="s">
        <v>3</v>
      </c>
      <c r="D65" t="s">
        <v>1</v>
      </c>
      <c r="E65" s="2">
        <v>-54.98</v>
      </c>
    </row>
    <row r="66" spans="1:5" ht="15">
      <c r="A66" s="1">
        <v>37489</v>
      </c>
      <c r="B66" t="s">
        <v>2</v>
      </c>
      <c r="D66" t="s">
        <v>1</v>
      </c>
      <c r="E66" s="2">
        <v>-57.49</v>
      </c>
    </row>
    <row r="67" spans="1:5" ht="15">
      <c r="A67" s="1">
        <v>37496</v>
      </c>
      <c r="B67" t="s">
        <v>5</v>
      </c>
      <c r="D67" t="s">
        <v>1</v>
      </c>
      <c r="E67" s="2">
        <v>-54.99</v>
      </c>
    </row>
    <row r="68" spans="1:5" ht="15">
      <c r="A68" s="1">
        <v>37509</v>
      </c>
      <c r="B68" t="s">
        <v>2</v>
      </c>
      <c r="D68" t="s">
        <v>1</v>
      </c>
      <c r="E68" s="2">
        <v>-45.99</v>
      </c>
    </row>
    <row r="69" spans="1:5" ht="15">
      <c r="A69" s="1">
        <v>37532</v>
      </c>
      <c r="B69" t="s">
        <v>2</v>
      </c>
      <c r="D69" t="s">
        <v>1</v>
      </c>
      <c r="E69" s="2">
        <v>-44.99</v>
      </c>
    </row>
    <row r="70" spans="1:5" ht="15">
      <c r="A70" s="1">
        <v>37538</v>
      </c>
      <c r="B70" t="s">
        <v>5</v>
      </c>
      <c r="D70" t="s">
        <v>1</v>
      </c>
      <c r="E70" s="2">
        <v>-48.29</v>
      </c>
    </row>
    <row r="71" spans="1:5" ht="15">
      <c r="A71" s="1">
        <v>37549</v>
      </c>
      <c r="B71" t="s">
        <v>2</v>
      </c>
      <c r="D71" t="s">
        <v>1</v>
      </c>
      <c r="E71" s="2">
        <v>-44.99</v>
      </c>
    </row>
    <row r="72" spans="1:5" ht="15">
      <c r="A72" s="1">
        <v>37556</v>
      </c>
      <c r="B72" t="s">
        <v>2</v>
      </c>
      <c r="D72" t="s">
        <v>1</v>
      </c>
      <c r="E72" s="2">
        <v>-46.99</v>
      </c>
    </row>
    <row r="73" spans="1:5" ht="15">
      <c r="A73" s="1">
        <v>37571</v>
      </c>
      <c r="B73" t="s">
        <v>5</v>
      </c>
      <c r="D73" t="s">
        <v>1</v>
      </c>
      <c r="E73" s="2">
        <v>-48.35</v>
      </c>
    </row>
    <row r="74" spans="1:5" ht="15">
      <c r="A74" s="1">
        <v>37585</v>
      </c>
      <c r="B74" t="s">
        <v>13</v>
      </c>
      <c r="D74" t="s">
        <v>1</v>
      </c>
      <c r="E74" s="2">
        <v>-46.99</v>
      </c>
    </row>
    <row r="75" spans="1:5" ht="15">
      <c r="A75" s="1">
        <v>37590</v>
      </c>
      <c r="B75" t="s">
        <v>5</v>
      </c>
      <c r="D75" t="s">
        <v>1</v>
      </c>
      <c r="E75" s="2">
        <v>-61.99</v>
      </c>
    </row>
    <row r="76" spans="1:5" ht="15">
      <c r="A76" s="1">
        <v>37612</v>
      </c>
      <c r="B76" t="s">
        <v>5</v>
      </c>
      <c r="D76" t="s">
        <v>1</v>
      </c>
      <c r="E76" s="2">
        <v>-45.99</v>
      </c>
    </row>
    <row r="77" spans="1:5" ht="15">
      <c r="A77" s="1">
        <v>37618</v>
      </c>
      <c r="B77" t="s">
        <v>5</v>
      </c>
      <c r="D77" t="s">
        <v>1</v>
      </c>
      <c r="E77" s="2">
        <v>-45.99</v>
      </c>
    </row>
    <row r="78" spans="1:5" ht="15">
      <c r="A78" s="1">
        <v>37633</v>
      </c>
      <c r="B78" t="s">
        <v>5</v>
      </c>
      <c r="D78" t="s">
        <v>1</v>
      </c>
      <c r="E78" s="2">
        <v>-45.99</v>
      </c>
    </row>
    <row r="79" spans="1:5" ht="15">
      <c r="A79" s="1">
        <v>37647</v>
      </c>
      <c r="B79" t="s">
        <v>5</v>
      </c>
      <c r="D79" t="s">
        <v>1</v>
      </c>
      <c r="E79" s="2">
        <v>-45.99</v>
      </c>
    </row>
    <row r="80" spans="1:5" ht="15">
      <c r="A80" s="1">
        <v>37666</v>
      </c>
      <c r="B80" t="s">
        <v>13</v>
      </c>
      <c r="D80" t="s">
        <v>1</v>
      </c>
      <c r="E80" s="2">
        <v>-15.99</v>
      </c>
    </row>
    <row r="81" spans="1:5" ht="15">
      <c r="A81" s="1">
        <v>37670</v>
      </c>
      <c r="B81" t="s">
        <v>13</v>
      </c>
      <c r="D81" t="s">
        <v>1</v>
      </c>
      <c r="E81" s="2">
        <v>-29.99</v>
      </c>
    </row>
    <row r="82" spans="1:5" ht="15">
      <c r="A82" s="1">
        <v>37680</v>
      </c>
      <c r="B82" t="s">
        <v>13</v>
      </c>
      <c r="D82" t="s">
        <v>1</v>
      </c>
      <c r="E82" s="2">
        <v>-29.99</v>
      </c>
    </row>
    <row r="83" spans="1:5" ht="15">
      <c r="A83" s="1">
        <v>37690</v>
      </c>
      <c r="B83" t="s">
        <v>13</v>
      </c>
      <c r="D83" t="s">
        <v>1</v>
      </c>
      <c r="E83" s="2">
        <v>-36.9</v>
      </c>
    </row>
    <row r="84" spans="1:5" ht="15">
      <c r="A84" s="1">
        <v>37707</v>
      </c>
      <c r="B84" t="s">
        <v>13</v>
      </c>
      <c r="D84" t="s">
        <v>1</v>
      </c>
      <c r="E84" s="2">
        <v>-36.9</v>
      </c>
    </row>
    <row r="85" spans="1:5" ht="15">
      <c r="A85" s="1">
        <v>37723</v>
      </c>
      <c r="B85" t="s">
        <v>13</v>
      </c>
      <c r="D85" t="s">
        <v>1</v>
      </c>
      <c r="E85" s="2">
        <v>-27.95</v>
      </c>
    </row>
    <row r="86" spans="1:5" ht="15">
      <c r="A86" s="1">
        <v>37724</v>
      </c>
      <c r="B86" t="s">
        <v>5</v>
      </c>
      <c r="D86" t="s">
        <v>1</v>
      </c>
      <c r="E86" s="2">
        <v>-26.99</v>
      </c>
    </row>
    <row r="87" spans="1:5" ht="15">
      <c r="A87" s="1">
        <v>37724</v>
      </c>
      <c r="B87" t="s">
        <v>5</v>
      </c>
      <c r="D87" t="s">
        <v>1</v>
      </c>
      <c r="E87" s="2">
        <v>-17.49</v>
      </c>
    </row>
    <row r="88" spans="1:5" ht="15">
      <c r="A88" s="1">
        <v>37733</v>
      </c>
      <c r="B88" t="s">
        <v>13</v>
      </c>
      <c r="D88" t="s">
        <v>1</v>
      </c>
      <c r="E88" s="2">
        <v>-26.99</v>
      </c>
    </row>
    <row r="89" spans="1:5" ht="15">
      <c r="A89" s="1">
        <v>37733</v>
      </c>
      <c r="B89" t="s">
        <v>13</v>
      </c>
      <c r="D89" t="s">
        <v>1</v>
      </c>
      <c r="E89" s="2">
        <v>-26.99</v>
      </c>
    </row>
    <row r="90" spans="1:5" ht="15">
      <c r="A90" s="1">
        <v>37738</v>
      </c>
      <c r="B90" t="s">
        <v>5</v>
      </c>
      <c r="C90" t="s">
        <v>14</v>
      </c>
      <c r="D90" t="s">
        <v>1</v>
      </c>
      <c r="E90" s="2">
        <v>-45.99</v>
      </c>
    </row>
    <row r="91" spans="1:5" ht="15">
      <c r="A91" s="1">
        <v>37742</v>
      </c>
      <c r="B91" t="s">
        <v>13</v>
      </c>
      <c r="D91" t="s">
        <v>1</v>
      </c>
      <c r="E91" s="2">
        <v>-110.7</v>
      </c>
    </row>
    <row r="92" spans="1:5" ht="15">
      <c r="A92" s="1">
        <v>37770</v>
      </c>
      <c r="B92" t="s">
        <v>5</v>
      </c>
      <c r="C92" t="s">
        <v>15</v>
      </c>
      <c r="D92" t="s">
        <v>1</v>
      </c>
      <c r="E92" s="2">
        <v>-53.98</v>
      </c>
    </row>
    <row r="93" spans="1:5" ht="15">
      <c r="A93" s="1">
        <v>37772</v>
      </c>
      <c r="B93" t="s">
        <v>16</v>
      </c>
      <c r="C93" t="s">
        <v>17</v>
      </c>
      <c r="D93" t="s">
        <v>1</v>
      </c>
      <c r="E93" s="2">
        <v>-6.9</v>
      </c>
    </row>
    <row r="94" spans="1:5" ht="15">
      <c r="A94" s="1">
        <v>37775</v>
      </c>
      <c r="B94" t="s">
        <v>5</v>
      </c>
      <c r="D94" t="s">
        <v>1</v>
      </c>
      <c r="E94" s="2">
        <v>-53.98</v>
      </c>
    </row>
    <row r="95" spans="1:5" ht="15">
      <c r="A95" s="1">
        <v>37791</v>
      </c>
      <c r="B95" t="s">
        <v>5</v>
      </c>
      <c r="D95" t="s">
        <v>1</v>
      </c>
      <c r="E95" s="2">
        <v>-91.98</v>
      </c>
    </row>
    <row r="96" spans="1:5" ht="15">
      <c r="A96" s="1">
        <v>37807</v>
      </c>
      <c r="B96" t="s">
        <v>13</v>
      </c>
      <c r="D96" t="s">
        <v>1</v>
      </c>
      <c r="E96" s="2">
        <v>-36.9</v>
      </c>
    </row>
    <row r="97" spans="1:5" ht="15">
      <c r="A97" s="1">
        <v>37807</v>
      </c>
      <c r="B97" t="s">
        <v>13</v>
      </c>
      <c r="D97" t="s">
        <v>1</v>
      </c>
      <c r="E97" s="2">
        <v>-36.9</v>
      </c>
    </row>
    <row r="98" spans="1:5" ht="15">
      <c r="A98" s="1">
        <v>37816</v>
      </c>
      <c r="B98" t="s">
        <v>5</v>
      </c>
      <c r="D98" t="s">
        <v>1</v>
      </c>
      <c r="E98" s="2">
        <v>-46.99</v>
      </c>
    </row>
    <row r="99" spans="1:5" ht="15">
      <c r="A99" s="1">
        <v>37823</v>
      </c>
      <c r="B99" t="s">
        <v>13</v>
      </c>
      <c r="D99" t="s">
        <v>1</v>
      </c>
      <c r="E99" s="2">
        <v>-36.9</v>
      </c>
    </row>
    <row r="100" spans="1:5" ht="15">
      <c r="A100" s="1">
        <v>37837</v>
      </c>
      <c r="B100" t="s">
        <v>13</v>
      </c>
      <c r="D100" t="s">
        <v>1</v>
      </c>
      <c r="E100" s="2">
        <v>-36.9</v>
      </c>
    </row>
    <row r="101" spans="1:5" ht="15">
      <c r="A101" s="1">
        <v>37843</v>
      </c>
      <c r="B101" t="s">
        <v>5</v>
      </c>
      <c r="D101" t="s">
        <v>1</v>
      </c>
      <c r="E101" s="2">
        <v>-93.98</v>
      </c>
    </row>
    <row r="102" spans="1:5" ht="15">
      <c r="A102" s="1">
        <v>37845</v>
      </c>
      <c r="B102" t="s">
        <v>13</v>
      </c>
      <c r="D102" t="s">
        <v>1</v>
      </c>
      <c r="E102" s="2">
        <v>-36.9</v>
      </c>
    </row>
    <row r="103" spans="1:5" ht="15">
      <c r="A103" s="1">
        <v>37845</v>
      </c>
      <c r="B103" t="s">
        <v>13</v>
      </c>
      <c r="D103" t="s">
        <v>1</v>
      </c>
      <c r="E103" s="2">
        <v>-36.9</v>
      </c>
    </row>
    <row r="104" spans="1:5" ht="15">
      <c r="A104" s="1">
        <v>37860</v>
      </c>
      <c r="B104" t="s">
        <v>13</v>
      </c>
      <c r="D104" t="s">
        <v>1</v>
      </c>
      <c r="E104" s="2">
        <v>-73.8</v>
      </c>
    </row>
    <row r="105" spans="1:5" ht="15">
      <c r="A105" s="1">
        <v>37860</v>
      </c>
      <c r="B105" t="s">
        <v>13</v>
      </c>
      <c r="D105" t="s">
        <v>1</v>
      </c>
      <c r="E105" s="2">
        <v>-36.9</v>
      </c>
    </row>
    <row r="106" spans="1:5" ht="15">
      <c r="A106" s="1">
        <v>37876</v>
      </c>
      <c r="B106" t="s">
        <v>13</v>
      </c>
      <c r="D106" t="s">
        <v>1</v>
      </c>
      <c r="E106" s="2">
        <v>-59.98</v>
      </c>
    </row>
    <row r="107" spans="1:5" ht="15">
      <c r="A107" s="1">
        <v>37928</v>
      </c>
      <c r="B107" t="s">
        <v>13</v>
      </c>
      <c r="D107" t="s">
        <v>1</v>
      </c>
      <c r="E107" s="2">
        <v>-36.9</v>
      </c>
    </row>
    <row r="108" spans="1:5" ht="15">
      <c r="A108" s="1">
        <v>37938</v>
      </c>
      <c r="B108" t="s">
        <v>13</v>
      </c>
      <c r="D108" t="s">
        <v>1</v>
      </c>
      <c r="E108" s="2">
        <v>-36.9</v>
      </c>
    </row>
    <row r="109" spans="1:5" ht="15">
      <c r="A109" s="1">
        <v>37947</v>
      </c>
      <c r="B109" t="s">
        <v>13</v>
      </c>
      <c r="D109" t="s">
        <v>1</v>
      </c>
      <c r="E109" s="2">
        <v>-36.9</v>
      </c>
    </row>
    <row r="110" spans="1:5" ht="15">
      <c r="A110" s="1">
        <v>37954</v>
      </c>
      <c r="B110" t="s">
        <v>13</v>
      </c>
      <c r="D110" t="s">
        <v>1</v>
      </c>
      <c r="E110" s="2">
        <v>-36.9</v>
      </c>
    </row>
    <row r="111" spans="1:5" ht="15">
      <c r="A111" s="1">
        <v>37959</v>
      </c>
      <c r="B111" t="s">
        <v>13</v>
      </c>
      <c r="D111" t="s">
        <v>1</v>
      </c>
      <c r="E111" s="2">
        <v>-36.9</v>
      </c>
    </row>
    <row r="112" spans="1:5" ht="15">
      <c r="A112" s="1">
        <v>37975</v>
      </c>
      <c r="B112" t="s">
        <v>13</v>
      </c>
      <c r="D112" t="s">
        <v>1</v>
      </c>
      <c r="E112" s="2">
        <v>-61.19</v>
      </c>
    </row>
    <row r="113" spans="1:5" ht="15">
      <c r="A113" s="1">
        <v>37977</v>
      </c>
      <c r="B113" t="s">
        <v>13</v>
      </c>
      <c r="D113" t="s">
        <v>1</v>
      </c>
      <c r="E113" s="2">
        <v>-36.9</v>
      </c>
    </row>
    <row r="114" spans="1:5" ht="15">
      <c r="A114" s="1">
        <v>37996</v>
      </c>
      <c r="B114" t="s">
        <v>5</v>
      </c>
      <c r="D114" t="s">
        <v>1</v>
      </c>
      <c r="E114" s="2">
        <v>-44.99</v>
      </c>
    </row>
    <row r="115" spans="1:5" ht="15">
      <c r="A115" s="1">
        <v>37999</v>
      </c>
      <c r="B115" t="s">
        <v>13</v>
      </c>
      <c r="D115" t="s">
        <v>1</v>
      </c>
      <c r="E115" s="2">
        <v>-36.9</v>
      </c>
    </row>
    <row r="116" spans="1:5" ht="15">
      <c r="A116" s="1">
        <v>38005</v>
      </c>
      <c r="B116" t="s">
        <v>13</v>
      </c>
      <c r="D116" t="s">
        <v>1</v>
      </c>
      <c r="E116" s="2">
        <v>-43.99</v>
      </c>
    </row>
    <row r="117" spans="1:5" ht="15">
      <c r="A117" s="1">
        <v>38016</v>
      </c>
      <c r="B117" t="s">
        <v>13</v>
      </c>
      <c r="D117" t="s">
        <v>1</v>
      </c>
      <c r="E117" s="2">
        <v>-43.99</v>
      </c>
    </row>
    <row r="118" spans="1:5" ht="15">
      <c r="A118" s="1">
        <v>38029</v>
      </c>
      <c r="B118" t="s">
        <v>13</v>
      </c>
      <c r="D118" t="s">
        <v>1</v>
      </c>
      <c r="E118" s="2">
        <v>-59.99</v>
      </c>
    </row>
    <row r="119" spans="1:5" ht="15">
      <c r="A119" s="1">
        <v>38032</v>
      </c>
      <c r="B119" t="s">
        <v>13</v>
      </c>
      <c r="D119" t="s">
        <v>1</v>
      </c>
      <c r="E119" s="2">
        <v>-26.99</v>
      </c>
    </row>
    <row r="120" spans="1:5" ht="15">
      <c r="A120" s="1">
        <v>38043</v>
      </c>
      <c r="B120" t="s">
        <v>13</v>
      </c>
      <c r="D120" t="s">
        <v>1</v>
      </c>
      <c r="E120" s="2">
        <v>-36.9</v>
      </c>
    </row>
    <row r="121" spans="1:5" ht="15">
      <c r="A121" s="1">
        <v>38045</v>
      </c>
      <c r="B121" t="s">
        <v>13</v>
      </c>
      <c r="D121" t="s">
        <v>1</v>
      </c>
      <c r="E121" s="2">
        <v>-26.99</v>
      </c>
    </row>
    <row r="122" spans="1:5" ht="15">
      <c r="A122" s="1">
        <v>38054</v>
      </c>
      <c r="B122" t="s">
        <v>13</v>
      </c>
      <c r="D122" t="s">
        <v>1</v>
      </c>
      <c r="E122" s="2">
        <v>-36.9</v>
      </c>
    </row>
    <row r="123" spans="1:5" ht="15">
      <c r="A123" s="1">
        <v>38054</v>
      </c>
      <c r="B123" t="s">
        <v>13</v>
      </c>
      <c r="D123" t="s">
        <v>1</v>
      </c>
      <c r="E123" s="2">
        <v>-36.9</v>
      </c>
    </row>
    <row r="124" spans="1:5" ht="15">
      <c r="A124" s="1">
        <v>38064</v>
      </c>
      <c r="B124" t="s">
        <v>13</v>
      </c>
      <c r="D124" t="s">
        <v>1</v>
      </c>
      <c r="E124" s="2">
        <v>-36.9</v>
      </c>
    </row>
    <row r="125" spans="1:5" ht="15">
      <c r="A125" s="1">
        <v>38073</v>
      </c>
      <c r="B125" t="s">
        <v>13</v>
      </c>
      <c r="D125" t="s">
        <v>1</v>
      </c>
      <c r="E125" s="2">
        <v>-36.9</v>
      </c>
    </row>
    <row r="126" spans="1:5" ht="15">
      <c r="A126" s="1">
        <v>38085</v>
      </c>
      <c r="B126" t="s">
        <v>13</v>
      </c>
      <c r="D126" t="s">
        <v>1</v>
      </c>
      <c r="E126" s="2">
        <v>-40.61</v>
      </c>
    </row>
    <row r="127" spans="1:5" ht="15">
      <c r="A127" s="1">
        <v>38086</v>
      </c>
      <c r="B127" t="s">
        <v>13</v>
      </c>
      <c r="D127" t="s">
        <v>1</v>
      </c>
      <c r="E127" s="2">
        <v>-36.9</v>
      </c>
    </row>
    <row r="128" spans="1:5" ht="15">
      <c r="A128" s="1">
        <v>38103</v>
      </c>
      <c r="B128" t="s">
        <v>13</v>
      </c>
      <c r="D128" t="s">
        <v>1</v>
      </c>
      <c r="E128" s="2">
        <v>-73.8</v>
      </c>
    </row>
    <row r="129" spans="1:5" ht="15">
      <c r="A129" s="1">
        <v>38117</v>
      </c>
      <c r="B129" t="s">
        <v>13</v>
      </c>
      <c r="D129" t="s">
        <v>1</v>
      </c>
      <c r="E129" s="2">
        <v>-36.9</v>
      </c>
    </row>
    <row r="130" spans="1:5" ht="15">
      <c r="A130" s="1">
        <v>38128</v>
      </c>
      <c r="B130" t="s">
        <v>13</v>
      </c>
      <c r="D130" t="s">
        <v>1</v>
      </c>
      <c r="E130" s="2">
        <v>-27.99</v>
      </c>
    </row>
    <row r="131" spans="1:5" ht="15">
      <c r="A131" s="1">
        <v>38134</v>
      </c>
      <c r="B131" t="s">
        <v>13</v>
      </c>
      <c r="D131" t="s">
        <v>1</v>
      </c>
      <c r="E131" s="2">
        <v>-27.99</v>
      </c>
    </row>
    <row r="132" spans="1:5" ht="15">
      <c r="A132" s="1">
        <v>38136</v>
      </c>
      <c r="B132" t="s">
        <v>13</v>
      </c>
      <c r="D132" t="s">
        <v>1</v>
      </c>
      <c r="E132" s="2">
        <v>-27.99</v>
      </c>
    </row>
    <row r="133" spans="1:5" ht="15">
      <c r="A133" s="1">
        <v>38164</v>
      </c>
      <c r="B133" t="s">
        <v>13</v>
      </c>
      <c r="D133" t="s">
        <v>1</v>
      </c>
      <c r="E133" s="2">
        <v>-32.99</v>
      </c>
    </row>
    <row r="134" spans="1:5" ht="15">
      <c r="A134" s="1">
        <v>38181</v>
      </c>
      <c r="B134" t="s">
        <v>13</v>
      </c>
      <c r="D134" t="s">
        <v>1</v>
      </c>
      <c r="E134" s="2">
        <v>-110.7</v>
      </c>
    </row>
    <row r="135" spans="1:5" ht="15">
      <c r="A135" s="1">
        <v>38209</v>
      </c>
      <c r="B135" t="s">
        <v>13</v>
      </c>
      <c r="D135" t="s">
        <v>1</v>
      </c>
      <c r="E135" s="2">
        <v>-36.9</v>
      </c>
    </row>
    <row r="136" spans="1:5" ht="15">
      <c r="A136" s="1">
        <v>38216</v>
      </c>
      <c r="B136" t="s">
        <v>13</v>
      </c>
      <c r="D136" t="s">
        <v>1</v>
      </c>
      <c r="E136" s="2">
        <v>-34.59</v>
      </c>
    </row>
    <row r="137" spans="1:5" ht="15">
      <c r="A137" s="1">
        <v>38217</v>
      </c>
      <c r="B137" t="s">
        <v>13</v>
      </c>
      <c r="D137" t="s">
        <v>1</v>
      </c>
      <c r="E137" s="2">
        <v>-34.59</v>
      </c>
    </row>
    <row r="138" spans="1:5" ht="15">
      <c r="A138" s="1">
        <v>38245</v>
      </c>
      <c r="B138" t="s">
        <v>13</v>
      </c>
      <c r="D138" t="s">
        <v>1</v>
      </c>
      <c r="E138" s="2">
        <v>-39.99</v>
      </c>
    </row>
    <row r="139" spans="1:5" ht="15">
      <c r="A139" s="1">
        <v>38256</v>
      </c>
      <c r="B139" t="s">
        <v>13</v>
      </c>
      <c r="D139" t="s">
        <v>1</v>
      </c>
      <c r="E139" s="2">
        <v>-79.98</v>
      </c>
    </row>
    <row r="140" spans="1:5" ht="15">
      <c r="A140" s="1">
        <v>38270</v>
      </c>
      <c r="B140" t="s">
        <v>13</v>
      </c>
      <c r="D140" t="s">
        <v>1</v>
      </c>
      <c r="E140" s="2">
        <v>-39.99</v>
      </c>
    </row>
    <row r="141" spans="1:5" ht="15">
      <c r="A141" s="1">
        <v>38285</v>
      </c>
      <c r="B141" t="s">
        <v>13</v>
      </c>
      <c r="D141" t="s">
        <v>1</v>
      </c>
      <c r="E141" s="2">
        <v>-32.99</v>
      </c>
    </row>
    <row r="142" spans="1:5" ht="15">
      <c r="A142" s="1">
        <v>38303</v>
      </c>
      <c r="B142" t="s">
        <v>13</v>
      </c>
      <c r="D142" t="s">
        <v>1</v>
      </c>
      <c r="E142" s="2">
        <v>-36.9</v>
      </c>
    </row>
    <row r="143" spans="1:5" ht="15">
      <c r="A143" s="1">
        <v>38315</v>
      </c>
      <c r="B143" t="s">
        <v>13</v>
      </c>
      <c r="D143" t="s">
        <v>1</v>
      </c>
      <c r="E143" s="2">
        <v>-34.95</v>
      </c>
    </row>
    <row r="144" spans="1:5" ht="15">
      <c r="A144" s="1">
        <v>38330</v>
      </c>
      <c r="B144" t="s">
        <v>13</v>
      </c>
      <c r="D144" t="s">
        <v>1</v>
      </c>
      <c r="E144" s="2">
        <v>-34.89</v>
      </c>
    </row>
    <row r="145" spans="1:5" ht="15">
      <c r="A145" s="1">
        <v>38340</v>
      </c>
      <c r="B145" t="s">
        <v>13</v>
      </c>
      <c r="D145" t="s">
        <v>1</v>
      </c>
      <c r="E145" s="2">
        <v>-39.99</v>
      </c>
    </row>
    <row r="146" spans="1:5" ht="15">
      <c r="A146" s="1">
        <v>38355</v>
      </c>
      <c r="B146" t="s">
        <v>13</v>
      </c>
      <c r="D146" t="s">
        <v>1</v>
      </c>
      <c r="E146" s="2">
        <v>-79.98</v>
      </c>
    </row>
    <row r="147" spans="1:5" ht="15">
      <c r="A147" s="1">
        <v>38366</v>
      </c>
      <c r="B147" t="s">
        <v>13</v>
      </c>
      <c r="D147" t="s">
        <v>1</v>
      </c>
      <c r="E147" s="2">
        <v>-39.99</v>
      </c>
    </row>
    <row r="148" spans="1:5" ht="15">
      <c r="A148" s="1">
        <v>38378</v>
      </c>
      <c r="B148" t="s">
        <v>13</v>
      </c>
      <c r="D148" t="s">
        <v>1</v>
      </c>
      <c r="E148" s="2">
        <v>-39.99</v>
      </c>
    </row>
    <row r="149" spans="1:5" ht="15">
      <c r="A149" s="1">
        <v>38393</v>
      </c>
      <c r="B149" t="s">
        <v>13</v>
      </c>
      <c r="D149" t="s">
        <v>1</v>
      </c>
      <c r="E149" s="2">
        <v>-33.99</v>
      </c>
    </row>
    <row r="150" spans="1:5" ht="15">
      <c r="A150" s="1">
        <v>38404</v>
      </c>
      <c r="B150" t="s">
        <v>13</v>
      </c>
      <c r="D150" t="s">
        <v>1</v>
      </c>
      <c r="E150" s="2">
        <v>-39.99</v>
      </c>
    </row>
    <row r="151" spans="1:5" ht="15">
      <c r="A151" s="1">
        <v>38415</v>
      </c>
      <c r="B151" t="s">
        <v>13</v>
      </c>
      <c r="D151" t="s">
        <v>1</v>
      </c>
      <c r="E151" s="2">
        <v>-32.99</v>
      </c>
    </row>
    <row r="152" spans="1:5" ht="15">
      <c r="A152" s="1">
        <v>38420</v>
      </c>
      <c r="B152" t="s">
        <v>13</v>
      </c>
      <c r="D152" t="s">
        <v>1</v>
      </c>
      <c r="E152" s="2">
        <v>-32.99</v>
      </c>
    </row>
    <row r="153" spans="1:5" ht="15">
      <c r="A153" s="1">
        <v>38444</v>
      </c>
      <c r="B153" t="s">
        <v>13</v>
      </c>
      <c r="D153" t="s">
        <v>1</v>
      </c>
      <c r="E153" s="2">
        <v>-39.99</v>
      </c>
    </row>
    <row r="154" spans="1:5" ht="15">
      <c r="A154" s="1">
        <v>38448</v>
      </c>
      <c r="B154" t="s">
        <v>18</v>
      </c>
      <c r="D154" t="s">
        <v>1</v>
      </c>
      <c r="E154" s="2">
        <v>-38.69</v>
      </c>
    </row>
    <row r="155" spans="1:5" ht="15">
      <c r="A155" s="1">
        <v>38463</v>
      </c>
      <c r="B155" t="s">
        <v>13</v>
      </c>
      <c r="D155" t="s">
        <v>1</v>
      </c>
      <c r="E155" s="2">
        <v>-39.99</v>
      </c>
    </row>
    <row r="156" spans="1:5" ht="15">
      <c r="A156" s="1">
        <v>38477</v>
      </c>
      <c r="B156" t="s">
        <v>13</v>
      </c>
      <c r="D156" t="s">
        <v>1</v>
      </c>
      <c r="E156" s="2">
        <v>-41.99</v>
      </c>
    </row>
    <row r="157" spans="1:5" ht="15">
      <c r="A157" s="1">
        <v>38505</v>
      </c>
      <c r="B157" t="s">
        <v>13</v>
      </c>
      <c r="D157" t="s">
        <v>1</v>
      </c>
      <c r="E157" s="2">
        <v>-31.99</v>
      </c>
    </row>
    <row r="158" spans="1:5" ht="15">
      <c r="A158" s="1">
        <v>38517</v>
      </c>
      <c r="B158" t="s">
        <v>13</v>
      </c>
      <c r="D158" t="s">
        <v>1</v>
      </c>
      <c r="E158" s="2">
        <v>-55.98</v>
      </c>
    </row>
    <row r="159" spans="1:5" ht="15">
      <c r="A159" s="1">
        <v>38535</v>
      </c>
      <c r="B159" t="s">
        <v>13</v>
      </c>
      <c r="D159" t="s">
        <v>1</v>
      </c>
      <c r="E159" s="2">
        <v>-33.99</v>
      </c>
    </row>
    <row r="160" spans="1:5" ht="15">
      <c r="A160" s="1">
        <v>38544</v>
      </c>
      <c r="B160" t="s">
        <v>13</v>
      </c>
      <c r="D160" t="s">
        <v>1</v>
      </c>
      <c r="E160" s="2">
        <v>-21.39</v>
      </c>
    </row>
    <row r="161" spans="1:5" ht="15">
      <c r="A161" s="1">
        <v>38546</v>
      </c>
      <c r="B161" t="s">
        <v>13</v>
      </c>
      <c r="D161" t="s">
        <v>1</v>
      </c>
      <c r="E161" s="2">
        <v>-49.99</v>
      </c>
    </row>
    <row r="162" spans="1:5" ht="15">
      <c r="A162" s="1">
        <v>38555</v>
      </c>
      <c r="B162" t="s">
        <v>13</v>
      </c>
      <c r="D162" t="s">
        <v>1</v>
      </c>
      <c r="E162" s="2">
        <v>-31.99</v>
      </c>
    </row>
    <row r="163" spans="1:5" ht="15">
      <c r="A163" s="1">
        <v>38565</v>
      </c>
      <c r="B163" t="s">
        <v>13</v>
      </c>
      <c r="D163" t="s">
        <v>1</v>
      </c>
      <c r="E163" s="2">
        <v>-20.55</v>
      </c>
    </row>
    <row r="164" spans="1:5" ht="15">
      <c r="A164" s="1">
        <v>38569</v>
      </c>
      <c r="B164" t="s">
        <v>13</v>
      </c>
      <c r="D164" t="s">
        <v>1</v>
      </c>
      <c r="E164" s="2">
        <v>-32.99</v>
      </c>
    </row>
    <row r="165" spans="1:5" ht="15">
      <c r="A165" s="1">
        <v>38576</v>
      </c>
      <c r="B165" t="s">
        <v>13</v>
      </c>
      <c r="D165" t="s">
        <v>1</v>
      </c>
      <c r="E165" s="2">
        <v>-4.5</v>
      </c>
    </row>
    <row r="166" spans="1:5" ht="15">
      <c r="A166" s="1">
        <v>38586</v>
      </c>
      <c r="B166" t="s">
        <v>13</v>
      </c>
      <c r="D166" t="s">
        <v>1</v>
      </c>
      <c r="E166" s="2">
        <v>-36.99</v>
      </c>
    </row>
    <row r="167" spans="1:5" ht="15">
      <c r="A167" s="1">
        <v>38603</v>
      </c>
      <c r="B167" t="s">
        <v>13</v>
      </c>
      <c r="D167" t="s">
        <v>1</v>
      </c>
      <c r="E167" s="2">
        <v>-36.99</v>
      </c>
    </row>
    <row r="168" spans="1:5" ht="15">
      <c r="A168" s="1">
        <v>38607</v>
      </c>
      <c r="B168" t="s">
        <v>13</v>
      </c>
      <c r="D168" t="s">
        <v>1</v>
      </c>
      <c r="E168" s="2">
        <v>-18.99</v>
      </c>
    </row>
    <row r="169" spans="1:5" ht="15">
      <c r="A169" s="1">
        <v>38619</v>
      </c>
      <c r="B169" t="s">
        <v>13</v>
      </c>
      <c r="D169" t="s">
        <v>1</v>
      </c>
      <c r="E169" s="2">
        <v>-36.99</v>
      </c>
    </row>
    <row r="170" spans="1:5" ht="15">
      <c r="A170" s="1">
        <v>38629</v>
      </c>
      <c r="B170" t="s">
        <v>13</v>
      </c>
      <c r="D170" t="s">
        <v>1</v>
      </c>
      <c r="E170" s="2">
        <v>-33.99</v>
      </c>
    </row>
    <row r="171" spans="1:5" ht="15">
      <c r="A171" s="1">
        <v>38633</v>
      </c>
      <c r="B171" t="s">
        <v>13</v>
      </c>
      <c r="D171" t="s">
        <v>1</v>
      </c>
      <c r="E171" s="2">
        <v>-21.39</v>
      </c>
    </row>
    <row r="172" spans="1:5" ht="15">
      <c r="A172" s="1">
        <v>38638</v>
      </c>
      <c r="B172" t="s">
        <v>13</v>
      </c>
      <c r="D172" t="s">
        <v>1</v>
      </c>
      <c r="E172" s="2">
        <v>-32.99</v>
      </c>
    </row>
    <row r="173" spans="1:5" ht="15">
      <c r="A173" s="1">
        <v>38649</v>
      </c>
      <c r="B173" t="s">
        <v>13</v>
      </c>
      <c r="D173" t="s">
        <v>1</v>
      </c>
      <c r="E173" s="2">
        <v>-36.99</v>
      </c>
    </row>
    <row r="174" spans="1:5" ht="15">
      <c r="A174" s="1">
        <v>38654</v>
      </c>
      <c r="B174" t="s">
        <v>13</v>
      </c>
      <c r="D174" t="s">
        <v>1</v>
      </c>
      <c r="E174" s="2">
        <v>-36.99</v>
      </c>
    </row>
    <row r="175" spans="1:5" ht="15">
      <c r="A175" s="1">
        <v>38665</v>
      </c>
      <c r="B175" t="s">
        <v>3</v>
      </c>
      <c r="D175" t="s">
        <v>1</v>
      </c>
      <c r="E175" s="2">
        <v>-31.95</v>
      </c>
    </row>
    <row r="176" spans="1:5" ht="15">
      <c r="A176" s="1">
        <v>38678</v>
      </c>
      <c r="B176" t="s">
        <v>13</v>
      </c>
      <c r="D176" t="s">
        <v>1</v>
      </c>
      <c r="E176" s="2">
        <v>-33.99</v>
      </c>
    </row>
    <row r="177" spans="1:5" ht="15">
      <c r="A177" s="1">
        <v>38687</v>
      </c>
      <c r="B177" t="s">
        <v>13</v>
      </c>
      <c r="D177" t="s">
        <v>1</v>
      </c>
      <c r="E177" s="2">
        <v>-32.99</v>
      </c>
    </row>
    <row r="178" spans="1:5" ht="15">
      <c r="A178" s="1">
        <v>38697</v>
      </c>
      <c r="B178" t="s">
        <v>13</v>
      </c>
      <c r="D178" t="s">
        <v>1</v>
      </c>
      <c r="E178" s="2">
        <v>-32.99</v>
      </c>
    </row>
    <row r="179" spans="1:5" ht="15">
      <c r="A179" s="1">
        <v>38709</v>
      </c>
      <c r="B179" t="s">
        <v>13</v>
      </c>
      <c r="D179" t="s">
        <v>1</v>
      </c>
      <c r="E179" s="2">
        <v>-32.99</v>
      </c>
    </row>
    <row r="180" spans="1:5" ht="15">
      <c r="A180" s="1">
        <v>38715</v>
      </c>
      <c r="B180" t="s">
        <v>13</v>
      </c>
      <c r="D180" t="s">
        <v>1</v>
      </c>
      <c r="E180" s="2">
        <v>-41.99</v>
      </c>
    </row>
    <row r="181" spans="1:5" ht="15">
      <c r="A181" s="1">
        <v>38724</v>
      </c>
      <c r="B181" t="s">
        <v>19</v>
      </c>
      <c r="D181" t="s">
        <v>1</v>
      </c>
      <c r="E181" s="2">
        <v>-39.19</v>
      </c>
    </row>
    <row r="182" spans="1:5" ht="15">
      <c r="A182" s="1">
        <v>38730</v>
      </c>
      <c r="B182" t="s">
        <v>13</v>
      </c>
      <c r="D182" t="s">
        <v>1</v>
      </c>
      <c r="E182" s="2">
        <v>-31.99</v>
      </c>
    </row>
    <row r="183" spans="1:5" ht="15">
      <c r="A183" s="1">
        <v>38742</v>
      </c>
      <c r="B183" t="s">
        <v>13</v>
      </c>
      <c r="D183" t="s">
        <v>1</v>
      </c>
      <c r="E183" s="2">
        <v>-31.99</v>
      </c>
    </row>
    <row r="184" spans="1:5" ht="15">
      <c r="A184" s="1">
        <v>38753</v>
      </c>
      <c r="B184" t="s">
        <v>5</v>
      </c>
      <c r="D184" t="s">
        <v>1</v>
      </c>
      <c r="E184" s="2">
        <v>-67.98</v>
      </c>
    </row>
    <row r="185" spans="1:5" ht="15">
      <c r="A185" s="1">
        <v>38771</v>
      </c>
      <c r="B185" t="s">
        <v>13</v>
      </c>
      <c r="D185" t="s">
        <v>1</v>
      </c>
      <c r="E185" s="2">
        <v>-42.99</v>
      </c>
    </row>
    <row r="186" spans="1:5" ht="15">
      <c r="A186" s="1">
        <v>38779</v>
      </c>
      <c r="B186" t="s">
        <v>13</v>
      </c>
      <c r="D186" t="s">
        <v>1</v>
      </c>
      <c r="E186" s="2">
        <v>-42.99</v>
      </c>
    </row>
    <row r="187" spans="1:5" ht="15">
      <c r="A187" s="1">
        <v>38795</v>
      </c>
      <c r="B187" t="s">
        <v>13</v>
      </c>
      <c r="D187" t="s">
        <v>1</v>
      </c>
      <c r="E187" s="2">
        <v>-48.99</v>
      </c>
    </row>
    <row r="188" spans="1:5" ht="15">
      <c r="A188" s="1">
        <v>38807</v>
      </c>
      <c r="B188" t="s">
        <v>13</v>
      </c>
      <c r="D188" t="s">
        <v>1</v>
      </c>
      <c r="E188" s="2">
        <v>-31.49</v>
      </c>
    </row>
    <row r="189" spans="1:5" ht="15">
      <c r="A189" s="1">
        <v>38813</v>
      </c>
      <c r="B189" t="s">
        <v>13</v>
      </c>
      <c r="D189" t="s">
        <v>1</v>
      </c>
      <c r="E189" s="2">
        <v>-14.97</v>
      </c>
    </row>
    <row r="190" spans="1:5" ht="15">
      <c r="A190" s="1">
        <v>38817</v>
      </c>
      <c r="B190" t="s">
        <v>13</v>
      </c>
      <c r="D190" t="s">
        <v>1</v>
      </c>
      <c r="E190" s="2">
        <v>-41.99</v>
      </c>
    </row>
    <row r="191" spans="1:5" ht="15">
      <c r="A191" s="1">
        <v>38821</v>
      </c>
      <c r="B191" t="s">
        <v>13</v>
      </c>
      <c r="D191" t="s">
        <v>1</v>
      </c>
      <c r="E191" s="2">
        <v>-21.39</v>
      </c>
    </row>
    <row r="192" spans="1:5" ht="15">
      <c r="A192" s="1">
        <v>38827</v>
      </c>
      <c r="B192" t="s">
        <v>13</v>
      </c>
      <c r="D192" t="s">
        <v>1</v>
      </c>
      <c r="E192" s="2">
        <v>-41.99</v>
      </c>
    </row>
    <row r="193" spans="1:5" ht="15">
      <c r="A193" s="1">
        <v>38833</v>
      </c>
      <c r="B193" t="s">
        <v>13</v>
      </c>
      <c r="D193" t="s">
        <v>1</v>
      </c>
      <c r="E193" s="2">
        <v>-64.38</v>
      </c>
    </row>
    <row r="194" spans="1:5" ht="15">
      <c r="A194" s="1">
        <v>38845</v>
      </c>
      <c r="B194" t="s">
        <v>13</v>
      </c>
      <c r="D194" t="s">
        <v>1</v>
      </c>
      <c r="E194" s="2">
        <v>-48.99</v>
      </c>
    </row>
    <row r="195" spans="1:5" ht="15">
      <c r="A195" s="1">
        <v>38846</v>
      </c>
      <c r="B195" t="s">
        <v>5</v>
      </c>
      <c r="D195" t="s">
        <v>1</v>
      </c>
      <c r="E195" s="2">
        <v>-21.99</v>
      </c>
    </row>
    <row r="196" spans="1:5" ht="15">
      <c r="A196" s="1">
        <v>38853</v>
      </c>
      <c r="B196" t="s">
        <v>13</v>
      </c>
      <c r="D196" t="s">
        <v>1</v>
      </c>
      <c r="E196" s="2">
        <v>-6.42</v>
      </c>
    </row>
    <row r="197" spans="1:5" ht="15">
      <c r="A197" s="1">
        <v>38854</v>
      </c>
      <c r="B197" t="s">
        <v>13</v>
      </c>
      <c r="D197" t="s">
        <v>1</v>
      </c>
      <c r="E197" s="2">
        <v>-19.26</v>
      </c>
    </row>
    <row r="198" spans="1:5" ht="15">
      <c r="A198" s="1">
        <v>38855</v>
      </c>
      <c r="B198" t="s">
        <v>13</v>
      </c>
      <c r="D198" t="s">
        <v>1</v>
      </c>
      <c r="E198" s="2">
        <v>-6.42</v>
      </c>
    </row>
    <row r="199" spans="1:5" ht="15">
      <c r="A199" s="1">
        <v>38856</v>
      </c>
      <c r="B199" t="s">
        <v>13</v>
      </c>
      <c r="D199" t="s">
        <v>1</v>
      </c>
      <c r="E199" s="2">
        <v>-6.42</v>
      </c>
    </row>
    <row r="200" spans="1:5" ht="15">
      <c r="A200" s="1">
        <v>38860</v>
      </c>
      <c r="B200" t="s">
        <v>5</v>
      </c>
      <c r="D200" t="s">
        <v>1</v>
      </c>
      <c r="E200" s="2">
        <v>-48.99</v>
      </c>
    </row>
    <row r="201" spans="1:5" ht="15">
      <c r="A201" s="1">
        <v>38874</v>
      </c>
      <c r="B201" t="s">
        <v>5</v>
      </c>
      <c r="D201" t="s">
        <v>1</v>
      </c>
      <c r="E201" s="2">
        <v>-31.99</v>
      </c>
    </row>
    <row r="202" spans="1:5" ht="15">
      <c r="A202" s="1">
        <v>38886</v>
      </c>
      <c r="B202" t="s">
        <v>13</v>
      </c>
      <c r="D202" t="s">
        <v>1</v>
      </c>
      <c r="E202" s="2">
        <v>-29.99</v>
      </c>
    </row>
    <row r="203" spans="1:5" ht="15">
      <c r="A203" s="1">
        <v>38891</v>
      </c>
      <c r="B203" t="s">
        <v>13</v>
      </c>
      <c r="D203" t="s">
        <v>1</v>
      </c>
      <c r="E203" s="2">
        <v>-29.99</v>
      </c>
    </row>
    <row r="204" spans="1:5" ht="15">
      <c r="A204" s="1">
        <v>38903</v>
      </c>
      <c r="B204" t="s">
        <v>20</v>
      </c>
      <c r="D204" t="s">
        <v>1</v>
      </c>
      <c r="E204" s="2">
        <v>-35.68</v>
      </c>
    </row>
    <row r="205" spans="1:5" ht="15">
      <c r="A205" s="1">
        <v>38907</v>
      </c>
      <c r="B205" t="s">
        <v>5</v>
      </c>
      <c r="D205" t="s">
        <v>1</v>
      </c>
      <c r="E205" s="2">
        <v>-85.98</v>
      </c>
    </row>
    <row r="206" spans="1:5" ht="15">
      <c r="A206" s="1">
        <v>38927</v>
      </c>
      <c r="B206" t="s">
        <v>21</v>
      </c>
      <c r="D206" t="s">
        <v>1</v>
      </c>
      <c r="E206" s="2">
        <v>-29.9</v>
      </c>
    </row>
    <row r="207" spans="1:5" ht="15">
      <c r="A207" s="1">
        <v>38927</v>
      </c>
      <c r="B207" t="s">
        <v>13</v>
      </c>
      <c r="D207" t="s">
        <v>1</v>
      </c>
      <c r="E207" s="2">
        <v>-18</v>
      </c>
    </row>
    <row r="208" spans="1:5" ht="15">
      <c r="A208" s="1">
        <v>38946</v>
      </c>
      <c r="B208" t="s">
        <v>13</v>
      </c>
      <c r="D208" t="s">
        <v>1</v>
      </c>
      <c r="E208" s="2">
        <v>-42.98</v>
      </c>
    </row>
    <row r="209" spans="1:5" ht="15">
      <c r="A209" s="1">
        <v>38947</v>
      </c>
      <c r="B209" t="s">
        <v>5</v>
      </c>
      <c r="D209" t="s">
        <v>1</v>
      </c>
      <c r="E209" s="2">
        <v>-21.99</v>
      </c>
    </row>
    <row r="210" spans="1:5" ht="15">
      <c r="A210" s="1">
        <v>38962</v>
      </c>
      <c r="B210" t="s">
        <v>13</v>
      </c>
      <c r="D210" t="s">
        <v>1</v>
      </c>
      <c r="E210" s="2">
        <v>-21.93</v>
      </c>
    </row>
    <row r="211" spans="1:5" ht="15">
      <c r="A211" s="1">
        <v>38965</v>
      </c>
      <c r="B211" t="s">
        <v>21</v>
      </c>
      <c r="D211" t="s">
        <v>1</v>
      </c>
      <c r="E211" s="2">
        <v>-59.8</v>
      </c>
    </row>
    <row r="212" spans="1:5" ht="15">
      <c r="A212" s="1">
        <v>38972</v>
      </c>
      <c r="B212" t="s">
        <v>21</v>
      </c>
      <c r="D212" t="s">
        <v>1</v>
      </c>
      <c r="E212" s="2">
        <v>-22.99</v>
      </c>
    </row>
    <row r="213" spans="1:5" ht="15">
      <c r="A213" s="1">
        <v>38982</v>
      </c>
      <c r="B213" t="s">
        <v>21</v>
      </c>
      <c r="D213" t="s">
        <v>1</v>
      </c>
      <c r="E213" s="2">
        <v>-29.9</v>
      </c>
    </row>
    <row r="214" spans="1:5" ht="15">
      <c r="A214" s="1">
        <v>38990</v>
      </c>
      <c r="B214" t="s">
        <v>7</v>
      </c>
      <c r="D214" t="s">
        <v>1</v>
      </c>
      <c r="E214" s="2">
        <v>-38.99</v>
      </c>
    </row>
    <row r="215" spans="1:5" ht="15">
      <c r="A215" s="1">
        <v>38990</v>
      </c>
      <c r="B215" t="s">
        <v>21</v>
      </c>
      <c r="D215" t="s">
        <v>1</v>
      </c>
      <c r="E215" s="2">
        <v>-59.8</v>
      </c>
    </row>
    <row r="216" spans="1:5" ht="15">
      <c r="A216" s="1">
        <v>39027</v>
      </c>
      <c r="B216" t="s">
        <v>21</v>
      </c>
      <c r="D216" t="s">
        <v>1</v>
      </c>
      <c r="E216" s="2">
        <v>-29.9</v>
      </c>
    </row>
    <row r="217" spans="1:5" ht="15">
      <c r="A217" s="1">
        <v>39046</v>
      </c>
      <c r="B217" t="s">
        <v>21</v>
      </c>
      <c r="D217" t="s">
        <v>1</v>
      </c>
      <c r="E217" s="2">
        <v>-29.9</v>
      </c>
    </row>
    <row r="218" spans="1:5" ht="15">
      <c r="A218" s="1">
        <v>39065</v>
      </c>
      <c r="B218" t="s">
        <v>21</v>
      </c>
      <c r="D218" t="s">
        <v>1</v>
      </c>
      <c r="E218" s="2">
        <v>-29.9</v>
      </c>
    </row>
    <row r="219" spans="1:5" ht="15">
      <c r="A219" s="1">
        <v>39080</v>
      </c>
      <c r="B219" t="s">
        <v>21</v>
      </c>
      <c r="D219" t="s">
        <v>1</v>
      </c>
      <c r="E219" s="2">
        <v>-29.9</v>
      </c>
    </row>
    <row r="220" spans="1:5" ht="15">
      <c r="A220" s="1">
        <v>39104</v>
      </c>
      <c r="B220" t="s">
        <v>21</v>
      </c>
      <c r="D220" t="s">
        <v>1</v>
      </c>
      <c r="E220" s="2">
        <v>-29.9</v>
      </c>
    </row>
    <row r="221" spans="1:5" ht="15">
      <c r="A221" s="1">
        <v>39114</v>
      </c>
      <c r="B221" t="s">
        <v>21</v>
      </c>
      <c r="D221" t="s">
        <v>1</v>
      </c>
      <c r="E221" s="2">
        <v>-59.8</v>
      </c>
    </row>
    <row r="222" spans="1:5" ht="15">
      <c r="A222" s="1">
        <v>39115</v>
      </c>
      <c r="B222" t="s">
        <v>3</v>
      </c>
      <c r="D222" t="s">
        <v>1</v>
      </c>
      <c r="E222" s="2">
        <v>-21.98</v>
      </c>
    </row>
    <row r="223" spans="1:5" ht="15">
      <c r="A223" s="1">
        <v>39275</v>
      </c>
      <c r="B223" t="s">
        <v>21</v>
      </c>
      <c r="D223" t="s">
        <v>1</v>
      </c>
      <c r="E223" s="2">
        <v>-6.99</v>
      </c>
    </row>
    <row r="224" spans="1:5" ht="15">
      <c r="A224" s="1">
        <v>39283</v>
      </c>
      <c r="B224" t="s">
        <v>21</v>
      </c>
      <c r="D224" t="s">
        <v>1</v>
      </c>
      <c r="E224" s="2">
        <v>-6.99</v>
      </c>
    </row>
    <row r="225" spans="1:5" ht="15">
      <c r="A225" s="1">
        <v>39294</v>
      </c>
      <c r="B225" t="s">
        <v>21</v>
      </c>
      <c r="D225" t="s">
        <v>1</v>
      </c>
      <c r="E225" s="2">
        <v>-6.99</v>
      </c>
    </row>
    <row r="226" spans="1:5" ht="15">
      <c r="A226" s="1">
        <v>39370</v>
      </c>
      <c r="B226" t="s">
        <v>21</v>
      </c>
      <c r="D226" t="s">
        <v>1</v>
      </c>
      <c r="E226" s="2">
        <v>-6.99</v>
      </c>
    </row>
    <row r="228" spans="4:5" ht="15">
      <c r="D228" s="3" t="s">
        <v>27</v>
      </c>
      <c r="E228" s="6">
        <f>SUM('Szczegółowa lista zakupów'!$E$7:$E$226)</f>
        <v>-8996.779999999964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Szafranski</dc:creator>
  <cp:keywords/>
  <dc:description/>
  <cp:lastModifiedBy>Michał Szafrański</cp:lastModifiedBy>
  <dcterms:created xsi:type="dcterms:W3CDTF">2012-08-15T16:14:23Z</dcterms:created>
  <dcterms:modified xsi:type="dcterms:W3CDTF">2012-08-15T16:46:53Z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