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555" windowHeight="14085" activeTab="0"/>
  </bookViews>
  <sheets>
    <sheet name="Koszty stand-by" sheetId="1" r:id="rId1"/>
  </sheets>
  <definedNames/>
  <calcPr fullCalcOnLoad="1"/>
</workbook>
</file>

<file path=xl/sharedStrings.xml><?xml version="1.0" encoding="utf-8"?>
<sst xmlns="http://schemas.openxmlformats.org/spreadsheetml/2006/main" count="30" uniqueCount="30">
  <si>
    <t>Urządzenie</t>
  </si>
  <si>
    <t>Włączone [W]</t>
  </si>
  <si>
    <t>Standby [W]</t>
  </si>
  <si>
    <t>Wyłączone [W]</t>
  </si>
  <si>
    <t>Koszt brutto 1 kWh</t>
  </si>
  <si>
    <t>Koszt czuwania rocznie [zł]</t>
  </si>
  <si>
    <t>Koszt pracy rocznie [zł]</t>
  </si>
  <si>
    <t>Ładowarka iPhone</t>
  </si>
  <si>
    <t>Stacja pogodowa</t>
  </si>
  <si>
    <t>TV Philips mały kineskopowy</t>
  </si>
  <si>
    <t>Monitor Samsung 226BW</t>
  </si>
  <si>
    <t>Dysk zewnętrzny Seagate</t>
  </si>
  <si>
    <t>Odtwarzacz DVD Pioneer</t>
  </si>
  <si>
    <t>Konsola Xbox 360</t>
  </si>
  <si>
    <t>Dekoder UPC z dyskiem</t>
  </si>
  <si>
    <t>Wifi Apple Timecapsule z dyskiem</t>
  </si>
  <si>
    <t>SUMA:</t>
  </si>
  <si>
    <t>Notebook mój</t>
  </si>
  <si>
    <t>Notebook Żony (mały)</t>
  </si>
  <si>
    <t>Notebook Syna</t>
  </si>
  <si>
    <t>Notebook Córki</t>
  </si>
  <si>
    <t>TV Samsung LED 40 cali</t>
  </si>
  <si>
    <t>Amplituner Yamaha</t>
  </si>
  <si>
    <t>Subwoofer</t>
  </si>
  <si>
    <t>Czas czuwania dziennie [h]</t>
  </si>
  <si>
    <t>Czas pracy dziennie [h]</t>
  </si>
  <si>
    <t>Tryb czuwania "stand-by" - cichy prądożerca</t>
  </si>
  <si>
    <t>Źródło:</t>
  </si>
  <si>
    <t>http://jakoszczedzacpieniadze.pl</t>
  </si>
  <si>
    <t>Ten arkusz przedstawia koszty prądu wymaganego do pracy domowych urządzeń elektrycznych, które mogą znajdować się w trybie czuwania.
Aby uzyskać poprawne wyniki najpierw zmierz watomierzem ile Twoje urządzenie pobiera mocy (w watach), gdy jest wyłączone, gdy jest w trybie czuwania oraz gdy pracuje. Następnie uzupełnij ile średnio czasu (w godzinach) dane urządzenie czuwa, a ile naprawdę pracuje. Arkusz automatycznie wyliczy roczne koszty czuwania oraz pracy urządzenia.
Jeśli chciałbyś dowiedzieć się, jak zapanować nad domowym budżetem, ograniczać wydatki, rozsądnie wydawać pieniądze oraz oszczędzać na emeryturę, to zapraszam Cię serdecznie na mojego bloga http://jakoszczedzacpieniadze.pl</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</si>
</sst>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0">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6"/>
      <color indexed="8"/>
      <name val="Calibri"/>
      <family val="2"/>
    </font>
    <font>
      <u val="single"/>
      <sz val="11"/>
      <color indexed="12"/>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vertical="top"/>
    </xf>
    <xf numFmtId="8" fontId="0" fillId="0" borderId="0" xfId="0" applyNumberFormat="1" applyAlignment="1">
      <alignment vertical="top"/>
    </xf>
    <xf numFmtId="0" fontId="0" fillId="0" borderId="0" xfId="0" applyAlignment="1">
      <alignment vertical="top" wrapText="1"/>
    </xf>
    <xf numFmtId="0" fontId="36" fillId="0" borderId="0" xfId="0" applyFont="1" applyAlignment="1">
      <alignment vertical="top"/>
    </xf>
    <xf numFmtId="8" fontId="0" fillId="0" borderId="0" xfId="0" applyNumberFormat="1" applyFont="1" applyAlignment="1">
      <alignment vertical="top"/>
    </xf>
    <xf numFmtId="0" fontId="0" fillId="0" borderId="0" xfId="0" applyAlignment="1">
      <alignment horizontal="center" vertical="top" wrapText="1"/>
    </xf>
    <xf numFmtId="0" fontId="38" fillId="0" borderId="0" xfId="0" applyFont="1" applyAlignment="1">
      <alignment vertical="top"/>
    </xf>
    <xf numFmtId="8" fontId="0" fillId="7" borderId="0" xfId="0" applyNumberFormat="1" applyFill="1" applyAlignment="1">
      <alignment vertical="top"/>
    </xf>
    <xf numFmtId="0" fontId="0" fillId="7" borderId="0" xfId="0" applyFill="1" applyAlignment="1">
      <alignment horizontal="center" vertical="top"/>
    </xf>
    <xf numFmtId="0" fontId="0" fillId="7" borderId="0" xfId="0" applyFill="1" applyAlignment="1">
      <alignment vertical="top"/>
    </xf>
    <xf numFmtId="0" fontId="30" fillId="0" borderId="0" xfId="52" applyAlignment="1">
      <alignment vertical="top"/>
    </xf>
    <xf numFmtId="0" fontId="39"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B9:E25" comment="" totalsRowShown="0">
  <autoFilter ref="B9:E25"/>
  <tableColumns count="4">
    <tableColumn id="1" name="Urządzenie"/>
    <tableColumn id="2" name="Wyłączone [W]"/>
    <tableColumn id="3" name="Standby [W]"/>
    <tableColumn id="4" name="Włączone [W]"/>
  </tableColumns>
  <tableStyleInfo name="TableStyleLight9" showFirstColumn="0" showLastColumn="0" showRowStripes="1" showColumnStripes="0"/>
</table>
</file>

<file path=xl/tables/table2.xml><?xml version="1.0" encoding="utf-8"?>
<table xmlns="http://schemas.openxmlformats.org/spreadsheetml/2006/main" id="2" name="Table2" displayName="Table2" ref="G9:J25" comment="" totalsRowShown="0">
  <autoFilter ref="G9:J25"/>
  <tableColumns count="4">
    <tableColumn id="1" name="Czas czuwania dziennie [h]"/>
    <tableColumn id="2" name="Czas pracy dziennie [h]"/>
    <tableColumn id="3" name="Koszt czuwania rocznie [zł]"/>
    <tableColumn id="4" name="Koszt pracy rocznie [zł]"/>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akoszczedzacpieniadze.pl/" TargetMode="Externa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27"/>
  <sheetViews>
    <sheetView showGridLines="0" tabSelected="1" zoomScalePageLayoutView="0" workbookViewId="0" topLeftCell="A1">
      <selection activeCell="J1" sqref="J1"/>
    </sheetView>
  </sheetViews>
  <sheetFormatPr defaultColWidth="9.140625" defaultRowHeight="15" outlineLevelCol="1"/>
  <cols>
    <col min="1" max="1" width="2.140625" style="1" customWidth="1"/>
    <col min="2" max="2" width="31.7109375" style="1" customWidth="1"/>
    <col min="3" max="3" width="11.00390625" style="1" customWidth="1" outlineLevel="1"/>
    <col min="4" max="4" width="8.57421875" style="1" customWidth="1" outlineLevel="1"/>
    <col min="5" max="5" width="9.57421875" style="1" customWidth="1" outlineLevel="1"/>
    <col min="6" max="6" width="2.7109375" style="1" customWidth="1" outlineLevel="1"/>
    <col min="7" max="7" width="13.28125" style="1" customWidth="1"/>
    <col min="8" max="8" width="11.7109375" style="1" customWidth="1"/>
    <col min="9" max="9" width="13.57421875" style="1" customWidth="1"/>
    <col min="10" max="10" width="11.8515625" style="1" customWidth="1"/>
    <col min="11" max="16384" width="9.140625" style="1" customWidth="1"/>
  </cols>
  <sheetData>
    <row r="1" ht="21">
      <c r="B1" s="7" t="s">
        <v>26</v>
      </c>
    </row>
    <row r="3" spans="2:5" ht="225" customHeight="1">
      <c r="B3" s="12" t="s">
        <v>29</v>
      </c>
      <c r="C3" s="12"/>
      <c r="D3" s="12"/>
      <c r="E3" s="12"/>
    </row>
    <row r="5" spans="2:3" ht="15">
      <c r="B5" s="1" t="s">
        <v>27</v>
      </c>
      <c r="C5" s="11" t="s">
        <v>28</v>
      </c>
    </row>
    <row r="7" spans="2:3" ht="15">
      <c r="B7" s="1" t="s">
        <v>4</v>
      </c>
      <c r="C7" s="8">
        <v>0.6</v>
      </c>
    </row>
    <row r="9" spans="2:10" ht="45">
      <c r="B9" s="1" t="s">
        <v>0</v>
      </c>
      <c r="C9" s="6" t="s">
        <v>3</v>
      </c>
      <c r="D9" s="6" t="s">
        <v>2</v>
      </c>
      <c r="E9" s="6" t="s">
        <v>1</v>
      </c>
      <c r="F9" s="3"/>
      <c r="G9" s="6" t="s">
        <v>24</v>
      </c>
      <c r="H9" s="6" t="s">
        <v>25</v>
      </c>
      <c r="I9" s="6" t="s">
        <v>5</v>
      </c>
      <c r="J9" s="6" t="s">
        <v>6</v>
      </c>
    </row>
    <row r="10" spans="2:10" ht="15">
      <c r="B10" s="1" t="s">
        <v>17</v>
      </c>
      <c r="C10" s="9">
        <v>0</v>
      </c>
      <c r="D10" s="9">
        <v>2.1</v>
      </c>
      <c r="E10" s="9">
        <v>90.4</v>
      </c>
      <c r="G10" s="10">
        <v>7</v>
      </c>
      <c r="H10" s="10">
        <v>5</v>
      </c>
      <c r="I10" s="2">
        <f>D10*G10/1000*$C$7*365</f>
        <v>3.2193</v>
      </c>
      <c r="J10" s="2">
        <f>E10*H10/1000*$C$7*365</f>
        <v>98.988</v>
      </c>
    </row>
    <row r="11" spans="2:10" ht="15">
      <c r="B11" s="1" t="s">
        <v>18</v>
      </c>
      <c r="C11" s="9">
        <v>0.6</v>
      </c>
      <c r="D11" s="9">
        <v>1.1</v>
      </c>
      <c r="E11" s="9">
        <v>48</v>
      </c>
      <c r="G11" s="10">
        <v>19</v>
      </c>
      <c r="H11" s="10">
        <v>5</v>
      </c>
      <c r="I11" s="2">
        <f aca="true" t="shared" si="0" ref="I11:I17">D11*G11/1000*$C$7*365</f>
        <v>4.577100000000001</v>
      </c>
      <c r="J11" s="2">
        <f aca="true" t="shared" si="1" ref="J11:J17">E11*H11/1000*$C$7*365</f>
        <v>52.559999999999995</v>
      </c>
    </row>
    <row r="12" spans="2:10" ht="15">
      <c r="B12" s="1" t="s">
        <v>19</v>
      </c>
      <c r="C12" s="9"/>
      <c r="D12" s="9">
        <v>2.3</v>
      </c>
      <c r="E12" s="9">
        <v>95.6</v>
      </c>
      <c r="G12" s="10">
        <v>22.5</v>
      </c>
      <c r="H12" s="10">
        <v>1.5</v>
      </c>
      <c r="I12" s="2">
        <f t="shared" si="0"/>
        <v>11.333249999999998</v>
      </c>
      <c r="J12" s="2">
        <f t="shared" si="1"/>
        <v>31.40459999999999</v>
      </c>
    </row>
    <row r="13" spans="2:10" ht="15">
      <c r="B13" s="1" t="s">
        <v>20</v>
      </c>
      <c r="C13" s="9"/>
      <c r="D13" s="9">
        <v>2</v>
      </c>
      <c r="E13" s="9">
        <v>77.3</v>
      </c>
      <c r="G13" s="10">
        <v>22.5</v>
      </c>
      <c r="H13" s="10">
        <v>1.5</v>
      </c>
      <c r="I13" s="2">
        <f t="shared" si="0"/>
        <v>9.855</v>
      </c>
      <c r="J13" s="2">
        <f t="shared" si="1"/>
        <v>25.39305</v>
      </c>
    </row>
    <row r="14" spans="2:10" ht="15">
      <c r="B14" s="1" t="s">
        <v>7</v>
      </c>
      <c r="C14" s="9"/>
      <c r="D14" s="9"/>
      <c r="E14" s="9">
        <v>3.4</v>
      </c>
      <c r="G14" s="10"/>
      <c r="H14" s="10">
        <v>1.5</v>
      </c>
      <c r="I14" s="2">
        <f t="shared" si="0"/>
        <v>0</v>
      </c>
      <c r="J14" s="2">
        <f t="shared" si="1"/>
        <v>1.1169</v>
      </c>
    </row>
    <row r="15" spans="2:10" ht="15">
      <c r="B15" s="1" t="s">
        <v>8</v>
      </c>
      <c r="C15" s="9"/>
      <c r="D15" s="9"/>
      <c r="E15" s="9">
        <v>1.9</v>
      </c>
      <c r="G15" s="10"/>
      <c r="H15" s="10">
        <v>24</v>
      </c>
      <c r="I15" s="2">
        <f t="shared" si="0"/>
        <v>0</v>
      </c>
      <c r="J15" s="2">
        <f t="shared" si="1"/>
        <v>9.986399999999998</v>
      </c>
    </row>
    <row r="16" spans="2:10" ht="15">
      <c r="B16" s="1" t="s">
        <v>9</v>
      </c>
      <c r="C16" s="9">
        <v>0</v>
      </c>
      <c r="D16" s="9">
        <v>5.8</v>
      </c>
      <c r="E16" s="9">
        <v>49.3</v>
      </c>
      <c r="G16" s="10">
        <v>23</v>
      </c>
      <c r="H16" s="10">
        <v>1</v>
      </c>
      <c r="I16" s="2">
        <f t="shared" si="0"/>
        <v>29.214600000000004</v>
      </c>
      <c r="J16" s="2">
        <f t="shared" si="1"/>
        <v>10.796699999999998</v>
      </c>
    </row>
    <row r="17" spans="2:10" ht="15">
      <c r="B17" s="1" t="s">
        <v>21</v>
      </c>
      <c r="C17" s="9"/>
      <c r="D17" s="9">
        <v>0.1</v>
      </c>
      <c r="E17" s="9">
        <v>92.5</v>
      </c>
      <c r="G17" s="10">
        <v>19</v>
      </c>
      <c r="H17" s="10">
        <v>5</v>
      </c>
      <c r="I17" s="2">
        <f t="shared" si="0"/>
        <v>0.4161000000000001</v>
      </c>
      <c r="J17" s="2">
        <f t="shared" si="1"/>
        <v>101.28750000000001</v>
      </c>
    </row>
    <row r="18" spans="2:10" ht="15">
      <c r="B18" s="1" t="s">
        <v>10</v>
      </c>
      <c r="C18" s="9">
        <v>1.4</v>
      </c>
      <c r="D18" s="9">
        <v>1.4</v>
      </c>
      <c r="E18" s="9">
        <v>39.3</v>
      </c>
      <c r="G18" s="10">
        <v>22</v>
      </c>
      <c r="H18" s="10">
        <v>2</v>
      </c>
      <c r="I18" s="2">
        <f aca="true" t="shared" si="2" ref="I18:I24">D18*G18/1000*$C$7*365</f>
        <v>6.745199999999999</v>
      </c>
      <c r="J18" s="2">
        <f aca="true" t="shared" si="3" ref="J18:J24">E18*H18/1000*$C$7*365</f>
        <v>17.213399999999996</v>
      </c>
    </row>
    <row r="19" spans="2:10" ht="15">
      <c r="B19" s="1" t="s">
        <v>11</v>
      </c>
      <c r="C19" s="9">
        <v>3.1</v>
      </c>
      <c r="D19" s="9">
        <v>5.6</v>
      </c>
      <c r="E19" s="9">
        <v>18</v>
      </c>
      <c r="G19" s="10">
        <v>23</v>
      </c>
      <c r="H19" s="10">
        <v>1</v>
      </c>
      <c r="I19" s="2">
        <f t="shared" si="2"/>
        <v>28.20719999999999</v>
      </c>
      <c r="J19" s="2">
        <f t="shared" si="3"/>
        <v>3.9419999999999997</v>
      </c>
    </row>
    <row r="20" spans="2:10" ht="15">
      <c r="B20" s="1" t="s">
        <v>22</v>
      </c>
      <c r="C20" s="9">
        <v>0</v>
      </c>
      <c r="D20" s="9">
        <v>1.7</v>
      </c>
      <c r="E20" s="9">
        <v>45.2</v>
      </c>
      <c r="G20" s="10">
        <v>23.75</v>
      </c>
      <c r="H20" s="10">
        <v>0.25</v>
      </c>
      <c r="I20" s="2">
        <f t="shared" si="2"/>
        <v>8.842125</v>
      </c>
      <c r="J20" s="2">
        <f t="shared" si="3"/>
        <v>2.4747000000000003</v>
      </c>
    </row>
    <row r="21" spans="2:10" ht="15">
      <c r="B21" s="1" t="s">
        <v>12</v>
      </c>
      <c r="C21" s="9">
        <v>0</v>
      </c>
      <c r="D21" s="9">
        <v>0</v>
      </c>
      <c r="E21" s="9">
        <v>9.5</v>
      </c>
      <c r="G21" s="10">
        <v>23.75</v>
      </c>
      <c r="H21" s="10">
        <v>0.25</v>
      </c>
      <c r="I21" s="2">
        <f t="shared" si="2"/>
        <v>0</v>
      </c>
      <c r="J21" s="2">
        <f t="shared" si="3"/>
        <v>0.520125</v>
      </c>
    </row>
    <row r="22" spans="2:10" ht="15">
      <c r="B22" s="1" t="s">
        <v>13</v>
      </c>
      <c r="C22" s="9">
        <v>0</v>
      </c>
      <c r="D22" s="9">
        <v>1.4</v>
      </c>
      <c r="E22" s="9">
        <v>96.5</v>
      </c>
      <c r="G22" s="10">
        <v>23.5</v>
      </c>
      <c r="H22" s="10">
        <v>0.5</v>
      </c>
      <c r="I22" s="2">
        <f t="shared" si="2"/>
        <v>7.205099999999999</v>
      </c>
      <c r="J22" s="2">
        <f t="shared" si="3"/>
        <v>10.56675</v>
      </c>
    </row>
    <row r="23" spans="2:10" ht="15">
      <c r="B23" s="1" t="s">
        <v>14</v>
      </c>
      <c r="C23" s="9">
        <v>0</v>
      </c>
      <c r="D23" s="9">
        <v>16.7</v>
      </c>
      <c r="E23" s="9">
        <v>22.6</v>
      </c>
      <c r="G23" s="10">
        <v>19</v>
      </c>
      <c r="H23" s="10">
        <v>5</v>
      </c>
      <c r="I23" s="2">
        <f t="shared" si="2"/>
        <v>69.48870000000001</v>
      </c>
      <c r="J23" s="2">
        <f t="shared" si="3"/>
        <v>24.747</v>
      </c>
    </row>
    <row r="24" spans="2:10" ht="15">
      <c r="B24" s="1" t="s">
        <v>15</v>
      </c>
      <c r="C24" s="9">
        <v>0</v>
      </c>
      <c r="D24" s="9">
        <v>0</v>
      </c>
      <c r="E24" s="9">
        <v>10.7</v>
      </c>
      <c r="G24" s="10">
        <v>0</v>
      </c>
      <c r="H24" s="10">
        <v>24</v>
      </c>
      <c r="I24" s="2">
        <f t="shared" si="2"/>
        <v>0</v>
      </c>
      <c r="J24" s="2">
        <f t="shared" si="3"/>
        <v>56.23919999999999</v>
      </c>
    </row>
    <row r="25" spans="2:10" ht="15">
      <c r="B25" s="1" t="s">
        <v>23</v>
      </c>
      <c r="C25" s="9">
        <v>0</v>
      </c>
      <c r="D25" s="9">
        <v>12.4</v>
      </c>
      <c r="E25" s="9">
        <v>20.2</v>
      </c>
      <c r="G25" s="10">
        <v>23.75</v>
      </c>
      <c r="H25" s="10">
        <v>0.25</v>
      </c>
      <c r="I25" s="2">
        <f>D25*G25/1000*$C$7*365</f>
        <v>64.49549999999999</v>
      </c>
      <c r="J25" s="2">
        <f>E25*H25/1000*$C$7*365</f>
        <v>1.10595</v>
      </c>
    </row>
    <row r="27" spans="8:10" ht="15">
      <c r="H27" s="4" t="s">
        <v>16</v>
      </c>
      <c r="I27" s="5">
        <f>SUM(I10:I25)</f>
        <v>243.599175</v>
      </c>
      <c r="J27" s="5">
        <f>SUM(J10:J25)</f>
        <v>448.342275</v>
      </c>
    </row>
  </sheetData>
  <sheetProtection/>
  <mergeCells count="1">
    <mergeCell ref="B3:E3"/>
  </mergeCells>
  <hyperlinks>
    <hyperlink ref="C5" r:id="rId1" display="http://jakoszczedzacpieniadze.pl"/>
  </hyperlinks>
  <printOptions/>
  <pageMargins left="0.7" right="0.7" top="0.75" bottom="0.75" header="0.3" footer="0.3"/>
  <pageSetup orientation="portrait" paperSize="9" r:id="rId4"/>
  <tableParts>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http://jakoszczedzacpieniadze.pl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Szafrański</dc:creator>
  <cp:keywords/>
  <dc:description/>
  <cp:lastModifiedBy>Michał Szafrański</cp:lastModifiedBy>
  <dcterms:created xsi:type="dcterms:W3CDTF">2012-11-27T21:50:34Z</dcterms:created>
  <dcterms:modified xsi:type="dcterms:W3CDTF">2012-11-30T06:54:40Z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