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35" activeTab="0"/>
  </bookViews>
  <sheets>
    <sheet name="Kalkulator palacza" sheetId="1" r:id="rId1"/>
  </sheets>
  <definedNames>
    <definedName name="_xlfn.DAYS" hidden="1">#NAME?</definedName>
  </definedNames>
  <calcPr fullCalcOnLoad="1"/>
</workbook>
</file>

<file path=xl/sharedStrings.xml><?xml version="1.0" encoding="utf-8"?>
<sst xmlns="http://schemas.openxmlformats.org/spreadsheetml/2006/main" count="24" uniqueCount="24">
  <si>
    <t>Kalkulator palacza</t>
  </si>
  <si>
    <t>Ile papierosów jest w paczce?</t>
  </si>
  <si>
    <t>Ile płacisz za paczkę papierosów?</t>
  </si>
  <si>
    <t>Ile średnio papierosów palisz dziennie?</t>
  </si>
  <si>
    <t>Kiedy zacząłeś palić?</t>
  </si>
  <si>
    <t>Ile wydajesz miesięcznie na akcesoria (zapalniczki, zapałki, gumę do żucia, odświeżacze itp.)</t>
  </si>
  <si>
    <t>Obliczenia:</t>
  </si>
  <si>
    <t>Koszt dziennie</t>
  </si>
  <si>
    <t>Koszt miesięcznie</t>
  </si>
  <si>
    <t>Koszt rocznie</t>
  </si>
  <si>
    <t>Ile już wydałeś na palenie?</t>
  </si>
  <si>
    <t>Oprocentowanie lokaty</t>
  </si>
  <si>
    <t>Ile papierosów już wypaliłeś</t>
  </si>
  <si>
    <t>Ile paczek papierosów już wypaliłeś</t>
  </si>
  <si>
    <t>Ile miałbyś odsetek gdybyś teraz włożył na lokatę?</t>
  </si>
  <si>
    <t>Tu wstaw przybliżoną datę od kiedy regularnie palisz</t>
  </si>
  <si>
    <t>Po więcej przydatnych kalkulatorów i porady dotyczące oszczędzania, zapraszam na http://jakoszczedzacpieniadze.pl</t>
  </si>
  <si>
    <t>Uświadom sobie ile kosztuje Cię palenie papierosów</t>
  </si>
  <si>
    <t>Ten arkusz stanowi uzupełnienie artykułu o tym ile kosztuje palenie papierosów. Uzupełnij wszystkie pola zaznaczone na żółto.
Jeśli chciałbyś dowiedzieć się, jak zapanować nad domowym budżetem, ograniczać wydatki, rozsądnie wydawać pieniądze oraz oszczędzać na emeryturę, to zapraszam Cię serdecznie na mojego bloga http://jakoszczedzacpieniadze.pl</t>
  </si>
  <si>
    <t>Wpisz oprocentowanie, jakie mógłbyś uzyskać teraz na lokacie bankowej</t>
  </si>
  <si>
    <t>Odsetki roczne (po podatku Belki)</t>
  </si>
  <si>
    <t>Odsetki miesięczne (po podatku Belki)</t>
  </si>
  <si>
    <t>Taką mógłbyś mieć kwotę oszczędności (dodatkowy kapitał)</t>
  </si>
  <si>
    <t>Tyle miałbyś odsetek co miesiąc od zaoszczędzonego kapitału</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</si>
</sst>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2">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Calibri"/>
      <family val="2"/>
    </font>
    <font>
      <i/>
      <sz val="11"/>
      <color indexed="8"/>
      <name val="Calibri"/>
      <family val="2"/>
    </font>
    <font>
      <b/>
      <sz val="18"/>
      <color indexed="8"/>
      <name val="Calibri"/>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1"/>
      <name val="Calibri"/>
      <family val="2"/>
    </font>
    <font>
      <i/>
      <sz val="11"/>
      <color theme="1"/>
      <name val="Calibri"/>
      <family val="2"/>
    </font>
    <font>
      <b/>
      <sz val="18"/>
      <color theme="1"/>
      <name val="Calibri"/>
      <family val="2"/>
    </font>
    <font>
      <b/>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9">
    <xf numFmtId="0" fontId="0" fillId="0" borderId="0" xfId="0" applyFont="1" applyAlignment="1">
      <alignment/>
    </xf>
    <xf numFmtId="0" fontId="0" fillId="0" borderId="0" xfId="0" applyAlignment="1">
      <alignment vertical="top"/>
    </xf>
    <xf numFmtId="0" fontId="0" fillId="0" borderId="0" xfId="0" applyAlignment="1">
      <alignment horizontal="right" vertical="top"/>
    </xf>
    <xf numFmtId="0" fontId="0" fillId="0" borderId="0" xfId="0" applyAlignment="1">
      <alignment horizontal="right" vertical="top" wrapText="1"/>
    </xf>
    <xf numFmtId="8" fontId="0" fillId="0" borderId="0" xfId="0" applyNumberFormat="1" applyAlignment="1">
      <alignment vertical="top"/>
    </xf>
    <xf numFmtId="3" fontId="0" fillId="0" borderId="0" xfId="0" applyNumberFormat="1" applyAlignment="1">
      <alignment vertical="top"/>
    </xf>
    <xf numFmtId="0" fontId="38" fillId="0" borderId="0" xfId="0" applyFont="1" applyAlignment="1">
      <alignment vertical="top"/>
    </xf>
    <xf numFmtId="0" fontId="39" fillId="0" borderId="0" xfId="0" applyFont="1" applyAlignment="1">
      <alignment horizontal="left" vertical="top" wrapText="1"/>
    </xf>
    <xf numFmtId="0" fontId="39" fillId="0" borderId="0" xfId="0" applyFont="1" applyAlignment="1">
      <alignment horizontal="left" vertical="top"/>
    </xf>
    <xf numFmtId="0" fontId="40" fillId="0" borderId="0" xfId="0" applyFont="1" applyAlignment="1">
      <alignment vertical="top"/>
    </xf>
    <xf numFmtId="0" fontId="39" fillId="0" borderId="0" xfId="0" applyFont="1" applyAlignment="1">
      <alignment vertical="top"/>
    </xf>
    <xf numFmtId="0" fontId="0" fillId="33" borderId="0" xfId="0" applyFill="1" applyAlignment="1">
      <alignment vertical="top"/>
    </xf>
    <xf numFmtId="8" fontId="0" fillId="33" borderId="0" xfId="0" applyNumberFormat="1" applyFill="1" applyAlignment="1">
      <alignment vertical="top"/>
    </xf>
    <xf numFmtId="14" fontId="0" fillId="33" borderId="0" xfId="0" applyNumberFormat="1" applyFill="1" applyAlignment="1">
      <alignment vertical="top"/>
    </xf>
    <xf numFmtId="10" fontId="0" fillId="33" borderId="0" xfId="0" applyNumberFormat="1" applyFill="1" applyAlignment="1">
      <alignment vertical="top"/>
    </xf>
    <xf numFmtId="8" fontId="36" fillId="0" borderId="0" xfId="0" applyNumberFormat="1" applyFont="1" applyAlignment="1">
      <alignment vertical="top"/>
    </xf>
    <xf numFmtId="0" fontId="41" fillId="0" borderId="0" xfId="0" applyFont="1" applyAlignment="1">
      <alignment vertical="top"/>
    </xf>
    <xf numFmtId="0" fontId="0" fillId="0" borderId="0" xfId="0" applyFont="1" applyAlignment="1">
      <alignment horizontal="right" vertical="top" wrapText="1"/>
    </xf>
    <xf numFmtId="0" fontId="39" fillId="0" borderId="0" xfId="0" applyFont="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32"/>
  <sheetViews>
    <sheetView showGridLines="0" tabSelected="1" zoomScale="130" zoomScaleNormal="130" zoomScalePageLayoutView="0" workbookViewId="0" topLeftCell="A1">
      <selection activeCell="E1" sqref="E1"/>
    </sheetView>
  </sheetViews>
  <sheetFormatPr defaultColWidth="9.140625" defaultRowHeight="15"/>
  <cols>
    <col min="1" max="1" width="1.421875" style="1" customWidth="1"/>
    <col min="2" max="2" width="42.421875" style="1" customWidth="1"/>
    <col min="3" max="3" width="13.57421875" style="1" customWidth="1"/>
    <col min="4" max="4" width="1.8515625" style="1" customWidth="1"/>
    <col min="5" max="5" width="47.421875" style="1" customWidth="1"/>
    <col min="6" max="16384" width="9.140625" style="1" customWidth="1"/>
  </cols>
  <sheetData>
    <row r="1" ht="23.25">
      <c r="B1" s="9" t="s">
        <v>0</v>
      </c>
    </row>
    <row r="2" ht="15">
      <c r="B2" s="16" t="s">
        <v>17</v>
      </c>
    </row>
    <row r="4" spans="2:3" ht="121.5" customHeight="1">
      <c r="B4" s="7" t="s">
        <v>18</v>
      </c>
      <c r="C4" s="8"/>
    </row>
    <row r="6" spans="2:3" ht="15">
      <c r="B6" s="17" t="s">
        <v>3</v>
      </c>
      <c r="C6" s="11">
        <v>20</v>
      </c>
    </row>
    <row r="7" ht="15">
      <c r="B7" s="3"/>
    </row>
    <row r="8" spans="2:3" ht="15">
      <c r="B8" s="3" t="s">
        <v>2</v>
      </c>
      <c r="C8" s="12">
        <v>12.6</v>
      </c>
    </row>
    <row r="9" spans="2:3" ht="15">
      <c r="B9" s="3" t="s">
        <v>1</v>
      </c>
      <c r="C9" s="11">
        <v>20</v>
      </c>
    </row>
    <row r="10" ht="15">
      <c r="B10" s="3"/>
    </row>
    <row r="11" spans="2:3" ht="45">
      <c r="B11" s="3" t="s">
        <v>5</v>
      </c>
      <c r="C11" s="12">
        <v>50</v>
      </c>
    </row>
    <row r="12" ht="15">
      <c r="B12" s="3"/>
    </row>
    <row r="13" spans="2:5" ht="15">
      <c r="B13" s="3" t="s">
        <v>4</v>
      </c>
      <c r="C13" s="13">
        <v>36545</v>
      </c>
      <c r="E13" s="10" t="s">
        <v>15</v>
      </c>
    </row>
    <row r="15" ht="18.75">
      <c r="B15" s="6" t="s">
        <v>6</v>
      </c>
    </row>
    <row r="17" spans="2:3" ht="15">
      <c r="B17" s="2" t="s">
        <v>7</v>
      </c>
      <c r="C17" s="15">
        <f>C6/C9*C8+C11*12/365</f>
        <v>14.243835616438355</v>
      </c>
    </row>
    <row r="18" spans="2:3" ht="15">
      <c r="B18" s="2" t="s">
        <v>8</v>
      </c>
      <c r="C18" s="15">
        <f>C6/C9*C8*365/12+C11</f>
        <v>433.25</v>
      </c>
    </row>
    <row r="19" spans="2:3" ht="15">
      <c r="B19" s="2" t="s">
        <v>9</v>
      </c>
      <c r="C19" s="15">
        <f>C6/C9*C8*365+C11*12</f>
        <v>5199</v>
      </c>
    </row>
    <row r="21" spans="2:5" ht="30">
      <c r="B21" s="2" t="s">
        <v>10</v>
      </c>
      <c r="C21" s="15">
        <f ca="1">_xlfn.DAYS(TODAY(),C13)/365*C19</f>
        <v>68441.6301369863</v>
      </c>
      <c r="E21" s="18" t="s">
        <v>22</v>
      </c>
    </row>
    <row r="23" spans="2:3" ht="15">
      <c r="B23" s="2" t="s">
        <v>12</v>
      </c>
      <c r="C23" s="5">
        <f ca="1">_xlfn.DAYS(TODAY(),C13)*C6</f>
        <v>96100</v>
      </c>
    </row>
    <row r="24" spans="2:3" ht="15">
      <c r="B24" s="2" t="s">
        <v>13</v>
      </c>
      <c r="C24" s="5">
        <f ca="1">_xlfn.DAYS(TODAY(),C13)*C6/C9</f>
        <v>4805</v>
      </c>
    </row>
    <row r="26" ht="18.75">
      <c r="B26" s="6" t="s">
        <v>14</v>
      </c>
    </row>
    <row r="28" spans="2:5" ht="30">
      <c r="B28" s="2" t="s">
        <v>11</v>
      </c>
      <c r="C28" s="14">
        <v>0.045</v>
      </c>
      <c r="E28" s="18" t="s">
        <v>19</v>
      </c>
    </row>
    <row r="29" spans="2:5" ht="15">
      <c r="B29" s="2" t="s">
        <v>20</v>
      </c>
      <c r="C29" s="4">
        <f>C21*C28*0.81</f>
        <v>2494.697418493151</v>
      </c>
      <c r="E29" s="4"/>
    </row>
    <row r="30" spans="2:5" ht="30">
      <c r="B30" s="2" t="s">
        <v>21</v>
      </c>
      <c r="C30" s="4">
        <f>C29/12</f>
        <v>207.8914515410959</v>
      </c>
      <c r="E30" s="18" t="s">
        <v>23</v>
      </c>
    </row>
    <row r="32" ht="15">
      <c r="B32" s="10" t="s">
        <v>16</v>
      </c>
    </row>
  </sheetData>
  <sheetProtection/>
  <mergeCells count="1">
    <mergeCell ref="B4:C4"/>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http://jakoszczedzacpieniadze.pl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Michał Szafrański</dc:creator>
  <cp:keywords/>
  <dc:description/>
  <cp:lastModifiedBy>Michał Szafrański</cp:lastModifiedBy>
  <dcterms:created xsi:type="dcterms:W3CDTF">2013-03-17T00:41:38Z</dcterms:created>
  <dcterms:modified xsi:type="dcterms:W3CDTF">2013-03-17T10:03:19Z</dcterms:modified>
  <cp:category/>
  <cp:version/>
  <cp:contentType/>
  <cp:contentStatus/>
</cp:coreProperties>
</file>