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000" windowHeight="15600" tabRatio="500"/>
  </bookViews>
  <sheets>
    <sheet name="Kalkulator daty wyciągu karty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22" i="1"/>
  <c r="C20" i="1"/>
  <c r="C24" i="1"/>
  <c r="V92" i="1"/>
  <c r="S92" i="1"/>
  <c r="I92" i="1"/>
  <c r="J92" i="1"/>
  <c r="K92" i="1"/>
  <c r="P92" i="1"/>
  <c r="Q92" i="1"/>
  <c r="R92" i="1"/>
</calcChain>
</file>

<file path=xl/sharedStrings.xml><?xml version="1.0" encoding="utf-8"?>
<sst xmlns="http://schemas.openxmlformats.org/spreadsheetml/2006/main" count="23" uniqueCount="21">
  <si>
    <t>SUMA:</t>
  </si>
  <si>
    <t>Zapraszam na mój blog:</t>
  </si>
  <si>
    <t>http://jakoszczedzacpieniadze.pl</t>
  </si>
  <si>
    <t>Artykuł z opisem kalkulatora:</t>
  </si>
  <si>
    <t xml:space="preserve">Kalkulator optymalnej daty generowania wyciągu z karty kredytowej </t>
  </si>
  <si>
    <t>http://jakoszczedzacpieniadze.pl/jak-dziala-karta-kredytowa-elementarz</t>
  </si>
  <si>
    <t>Założenia początkowe</t>
  </si>
  <si>
    <t>Optymalna data wyciągu z karty</t>
  </si>
  <si>
    <t>Data wpływu ostatniej pensji:</t>
  </si>
  <si>
    <t>&lt;-- Wpisz datę wpływu ostatniej pencji na Twoje konto</t>
  </si>
  <si>
    <t>&lt;-- Wpisz liczbę dni okresu bezodsetkowego z oferty banku</t>
  </si>
  <si>
    <t>Data zamknięcia cyklu rozliczeniowego:</t>
  </si>
  <si>
    <t>Data rozpoczęcia cyklu rozliczeniowego:</t>
  </si>
  <si>
    <t>Długość okresu bezodsetkowego:</t>
  </si>
  <si>
    <t>Rezerwa na ew. opóźnienia:</t>
  </si>
  <si>
    <t>dni</t>
  </si>
  <si>
    <t>&lt;-- Wpisz liczbę dni "marginesu" na ew. obsuwy i przelewy</t>
  </si>
  <si>
    <t>Termin spłaty zadłużenia karty:</t>
  </si>
  <si>
    <t>Optymalny dzień generowanie wyciągu:</t>
  </si>
  <si>
    <t>dzień miesiąca</t>
  </si>
  <si>
    <t>Ten arkusz umożliwia określenie optymalnego dnia generowania wyciągu z karty kredytowej. Wyliczany jest on tak, by termin spłaty karty kredytowej przypadał kilka dni po tym, gdy otrzymamy pensję.
W żółtych polach w arkuszu należy wpisać założenia początkowe. Arkusz sam policzy optymalną datę.
Jeśli arkusz ten będzie dla Ciebie przydatny, to zapraszam Cię na mojego bloga. Zapraszam i zachęcam do zostawienia krótkiego komentarza abym wiedział, że moja praca nie idzie na marne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</si>
</sst>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#,##0.00\ &quot;zł&quot;"/>
    <numFmt numFmtId="165" formatCode="[$CHF-100C]\ #,##0;[Red][$CHF-100C]\ \-#,##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b/>
      <sz val="16"/>
      <color theme="1"/>
      <name val="Calibri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  <font>
      <b/>
      <sz val="18"/>
      <name val="Calibri"/>
      <scheme val="minor"/>
    </font>
    <font>
      <i/>
      <sz val="12"/>
      <name val="Calibri"/>
      <scheme val="minor"/>
    </font>
    <font>
      <b/>
      <sz val="16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7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right" vertical="top"/>
    </xf>
    <xf numFmtId="0" fontId="9" fillId="0" borderId="0" xfId="159" applyFont="1" applyAlignment="1">
      <alignment vertical="top"/>
    </xf>
    <xf numFmtId="0" fontId="10" fillId="0" borderId="0" xfId="159" applyFont="1" applyAlignment="1">
      <alignment vertical="top"/>
    </xf>
    <xf numFmtId="0" fontId="9" fillId="0" borderId="0" xfId="159" applyAlignment="1">
      <alignment vertical="top"/>
    </xf>
    <xf numFmtId="0" fontId="2" fillId="0" borderId="0" xfId="0" applyFont="1" applyAlignment="1" applyProtection="1">
      <alignment vertical="top"/>
    </xf>
    <xf numFmtId="0" fontId="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4" fontId="3" fillId="0" borderId="0" xfId="165" applyNumberFormat="1" applyFont="1" applyAlignment="1">
      <alignment vertical="top"/>
    </xf>
    <xf numFmtId="1" fontId="3" fillId="0" borderId="0" xfId="165" applyNumberFormat="1" applyFont="1" applyAlignment="1">
      <alignment vertical="top"/>
    </xf>
    <xf numFmtId="0" fontId="12" fillId="0" borderId="0" xfId="0" quotePrefix="1" applyFont="1" applyAlignment="1">
      <alignment vertical="top"/>
    </xf>
    <xf numFmtId="14" fontId="3" fillId="0" borderId="0" xfId="0" applyNumberFormat="1" applyFont="1" applyAlignment="1">
      <alignment vertical="top"/>
    </xf>
    <xf numFmtId="14" fontId="3" fillId="2" borderId="0" xfId="165" applyNumberFormat="1" applyFont="1" applyFill="1" applyAlignment="1">
      <alignment vertical="top"/>
    </xf>
    <xf numFmtId="1" fontId="3" fillId="2" borderId="0" xfId="165" applyNumberFormat="1" applyFont="1" applyFill="1" applyAlignment="1">
      <alignment vertical="top"/>
    </xf>
    <xf numFmtId="0" fontId="6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14" fontId="6" fillId="0" borderId="0" xfId="0" applyNumberFormat="1" applyFont="1" applyAlignment="1">
      <alignment vertical="top"/>
    </xf>
  </cellXfs>
  <cellStyles count="176">
    <cellStyle name="Currency" xfId="16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Relationship Id="rId2" Type="http://schemas.openxmlformats.org/officeDocument/2006/relationships/hyperlink" Target="http://jakoszczedzacpieniadze.pl/jak-dziala-karta-kredytowa-elementar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2"/>
  <sheetViews>
    <sheetView showGridLines="0" tabSelected="1" workbookViewId="0">
      <selection activeCell="I1" sqref="I1"/>
    </sheetView>
  </sheetViews>
  <sheetFormatPr baseColWidth="10" defaultRowHeight="15" x14ac:dyDescent="0"/>
  <cols>
    <col min="1" max="1" width="2.6640625" style="1" customWidth="1"/>
    <col min="2" max="2" width="35" style="1" customWidth="1"/>
    <col min="3" max="3" width="12" style="1" customWidth="1"/>
    <col min="4" max="4" width="5.5" style="1" customWidth="1"/>
    <col min="5" max="5" width="6.33203125" style="1" customWidth="1"/>
    <col min="6" max="6" width="12.6640625" style="1" customWidth="1"/>
    <col min="7" max="7" width="8.1640625" style="1" customWidth="1"/>
    <col min="8" max="8" width="9.1640625" style="1" customWidth="1"/>
    <col min="9" max="10" width="10.83203125" style="1" customWidth="1"/>
    <col min="11" max="11" width="11.6640625" style="1" customWidth="1"/>
    <col min="12" max="12" width="15.83203125" style="1" customWidth="1"/>
    <col min="13" max="13" width="8.1640625" style="1" customWidth="1"/>
    <col min="14" max="14" width="8" style="1" customWidth="1"/>
    <col min="15" max="15" width="9.83203125" style="1" customWidth="1"/>
    <col min="16" max="17" width="10.83203125" style="1" customWidth="1"/>
    <col min="18" max="18" width="11.33203125" style="1" customWidth="1"/>
    <col min="19" max="19" width="15.6640625" style="1" customWidth="1"/>
    <col min="20" max="20" width="9" style="1" customWidth="1"/>
    <col min="21" max="22" width="12.33203125" style="1" customWidth="1"/>
    <col min="23" max="23" width="16.1640625" style="1" customWidth="1"/>
    <col min="24" max="16384" width="10.83203125" style="1"/>
  </cols>
  <sheetData>
    <row r="1" spans="2:6" ht="23">
      <c r="B1" s="14" t="s">
        <v>4</v>
      </c>
    </row>
    <row r="3" spans="2:6" s="6" customFormat="1" ht="144" customHeight="1">
      <c r="B3" s="26" t="s">
        <v>20</v>
      </c>
      <c r="C3" s="26"/>
      <c r="D3" s="26"/>
      <c r="E3" s="26"/>
      <c r="F3" s="26"/>
    </row>
    <row r="4" spans="2:6" s="6" customFormat="1">
      <c r="B4" s="7"/>
      <c r="C4" s="7"/>
      <c r="D4" s="7"/>
      <c r="E4" s="7"/>
    </row>
    <row r="5" spans="2:6" s="6" customFormat="1">
      <c r="B5" s="8" t="s">
        <v>1</v>
      </c>
      <c r="C5" s="9" t="s">
        <v>2</v>
      </c>
      <c r="D5" s="9"/>
      <c r="E5" s="7"/>
    </row>
    <row r="6" spans="2:6" s="6" customFormat="1">
      <c r="B6" s="8"/>
      <c r="C6" s="10"/>
      <c r="D6" s="10"/>
      <c r="E6" s="7"/>
    </row>
    <row r="7" spans="2:6" s="6" customFormat="1">
      <c r="B7" s="8" t="s">
        <v>3</v>
      </c>
      <c r="C7" s="11" t="s">
        <v>5</v>
      </c>
      <c r="D7" s="11"/>
      <c r="E7" s="7"/>
    </row>
    <row r="8" spans="2:6" s="6" customFormat="1">
      <c r="B8" s="12"/>
    </row>
    <row r="10" spans="2:6" ht="20">
      <c r="B10" s="13" t="s">
        <v>6</v>
      </c>
    </row>
    <row r="12" spans="2:6">
      <c r="B12" s="15" t="s">
        <v>8</v>
      </c>
      <c r="C12" s="21">
        <v>42043</v>
      </c>
      <c r="D12" s="17"/>
      <c r="E12" s="19" t="s">
        <v>9</v>
      </c>
    </row>
    <row r="13" spans="2:6">
      <c r="B13" s="15" t="s">
        <v>13</v>
      </c>
      <c r="C13" s="22">
        <v>58</v>
      </c>
      <c r="D13" s="18" t="s">
        <v>15</v>
      </c>
      <c r="E13" s="19" t="s">
        <v>10</v>
      </c>
    </row>
    <row r="14" spans="2:6">
      <c r="B14" s="15" t="s">
        <v>14</v>
      </c>
      <c r="C14" s="22">
        <v>3</v>
      </c>
      <c r="D14" s="17" t="s">
        <v>15</v>
      </c>
      <c r="E14" s="19" t="s">
        <v>16</v>
      </c>
    </row>
    <row r="15" spans="2:6">
      <c r="B15" s="15"/>
      <c r="C15" s="17"/>
      <c r="D15" s="17"/>
    </row>
    <row r="17" spans="2:5" ht="20">
      <c r="B17" s="13" t="s">
        <v>7</v>
      </c>
    </row>
    <row r="19" spans="2:5">
      <c r="B19" s="15" t="s">
        <v>12</v>
      </c>
      <c r="C19" s="20">
        <f>C12-C13+C14</f>
        <v>41988</v>
      </c>
      <c r="D19" s="20"/>
    </row>
    <row r="20" spans="2:5">
      <c r="B20" s="15" t="s">
        <v>11</v>
      </c>
      <c r="C20" s="20">
        <f>EDATE(C19,1)-1</f>
        <v>42018</v>
      </c>
      <c r="D20" s="20"/>
    </row>
    <row r="21" spans="2:5">
      <c r="B21" s="15"/>
    </row>
    <row r="22" spans="2:5">
      <c r="B22" s="15" t="s">
        <v>17</v>
      </c>
      <c r="C22" s="27">
        <f>C19+C13</f>
        <v>42046</v>
      </c>
    </row>
    <row r="24" spans="2:5" ht="20">
      <c r="B24" s="16" t="s">
        <v>18</v>
      </c>
      <c r="C24" s="24">
        <f>DAY(C20)</f>
        <v>14</v>
      </c>
      <c r="D24" s="25" t="s">
        <v>19</v>
      </c>
      <c r="E24" s="23"/>
    </row>
    <row r="92" spans="8:22">
      <c r="H92" s="1" t="s">
        <v>0</v>
      </c>
      <c r="I92" s="3" t="e">
        <f>SUM(#REF!)</f>
        <v>#REF!</v>
      </c>
      <c r="J92" s="3" t="e">
        <f>SUM(#REF!)</f>
        <v>#REF!</v>
      </c>
      <c r="K92" s="3" t="e">
        <f>SUM(#REF!)</f>
        <v>#REF!</v>
      </c>
      <c r="L92" s="2"/>
      <c r="O92" s="1" t="s">
        <v>0</v>
      </c>
      <c r="P92" s="4" t="e">
        <f>SUM(#REF!)</f>
        <v>#REF!</v>
      </c>
      <c r="Q92" s="4" t="e">
        <f>SUM(#REF!)</f>
        <v>#REF!</v>
      </c>
      <c r="R92" s="4" t="e">
        <f>SUM(#REF!)</f>
        <v>#REF!</v>
      </c>
      <c r="S92" s="4" t="e">
        <f>#REF!-#REF!</f>
        <v>#REF!</v>
      </c>
      <c r="V92" s="5" t="e">
        <f>SUM(#REF!)</f>
        <v>#REF!</v>
      </c>
    </row>
  </sheetData>
  <mergeCells count="1">
    <mergeCell ref="B3:F3"/>
  </mergeCells>
  <hyperlinks>
    <hyperlink ref="C5" r:id="rId1"/>
    <hyperlink ref="C7" r:id="rId2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Kalkulator daty wyciągu karty</vt:lpstr>
    </vt:vector>
  </TitlesOfParts>
  <Manager/>
  <Company>http://jakoszczedzacpieniadze.pl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Kalkulator minimalnego i optymalnego wynagrodzenia</dc:title>
  <dc:subject/>
  <dc:creator>Michal Szafranski</dc:creator>
  <cp:keywords/>
  <dc:description/>
  <cp:lastModifiedBy>Michal Szafranski</cp:lastModifiedBy>
  <dcterms:created xsi:type="dcterms:W3CDTF">2015-01-26T21:36:18Z</dcterms:created>
  <dcterms:modified xsi:type="dcterms:W3CDTF">2015-02-26T09:15:44Z</dcterms:modified>
  <cp:category/>
</cp:coreProperties>
</file>